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F:\DZIEKANAT\Program, plany IBL\ROK AKADEMICKI 2022 2023\"/>
    </mc:Choice>
  </mc:AlternateContent>
  <xr:revisionPtr revIDLastSave="0" documentId="8_{4E7E17D8-46D1-4BFA-AA4F-53D5CCB04A2A}" xr6:coauthVersionLast="47" xr6:coauthVersionMax="47" xr10:uidLastSave="{00000000-0000-0000-0000-000000000000}"/>
  <bookViews>
    <workbookView xWindow="28680" yWindow="-120" windowWidth="29040" windowHeight="15720" xr2:uid="{FADD7FDE-761C-4FC3-B145-23DE5D4E93AE}"/>
  </bookViews>
  <sheets>
    <sheet name=" ROK I " sheetId="1" r:id="rId1"/>
    <sheet name=" ROK II " sheetId="2" r:id="rId2"/>
    <sheet name=" ROK III" sheetId="3" r:id="rId3"/>
    <sheet name=" ROK IV" sheetId="4" r:id="rId4"/>
    <sheet name="ROK V" sheetId="5" r:id="rId5"/>
  </sheets>
  <externalReferences>
    <externalReference r:id="rId6"/>
    <externalReference r:id="rId7"/>
    <externalReference r:id="rId8"/>
    <externalReference r:id="rId9"/>
    <externalReference r:id="rId10"/>
  </externalReferences>
  <definedNames>
    <definedName name="_xlnm.Print_Area" localSheetId="0">' ROK I '!$A$1:$AO$64</definedName>
    <definedName name="_xlnm.Print_Area" localSheetId="1">' ROK II '!$A$1:$AO$62</definedName>
    <definedName name="_xlnm.Print_Area" localSheetId="2">' ROK III'!$A$1:$AO$50</definedName>
    <definedName name="_xlnm.Print_Area" localSheetId="3">' ROK IV'!$A$1:$AO$50</definedName>
    <definedName name="_xlnm.Print_Area" localSheetId="4">'ROK V'!$A$1:$AP$48</definedName>
    <definedName name="Rodzaje_zajęć" localSheetId="1">#REF!</definedName>
    <definedName name="Rodzaje_zajęć" localSheetId="2">#REF!</definedName>
    <definedName name="Rodzaje_zajęć" localSheetId="3">#REF!</definedName>
    <definedName name="Rodzaje_zajęć" localSheetId="4">#REF!</definedName>
    <definedName name="Rodzaje_zajęć">#REF!</definedName>
    <definedName name="RodzajeZajec" localSheetId="1">#REF!</definedName>
    <definedName name="RodzajeZajec" localSheetId="2">#REF!</definedName>
    <definedName name="RodzajeZajec" localSheetId="3">#REF!</definedName>
    <definedName name="RodzajeZajec" localSheetId="4">#REF!</definedName>
    <definedName name="RodzajeZajec">#REF!</definedName>
    <definedName name="RodzajZajęć" localSheetId="1">#REF!</definedName>
    <definedName name="RodzajZajęć" localSheetId="2">#REF!</definedName>
    <definedName name="RodzajZajęć" localSheetId="3">#REF!</definedName>
    <definedName name="RodzajZajęć" localSheetId="4">#REF!</definedName>
    <definedName name="RodzajZajęć">#REF!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N36" i="5" l="1"/>
  <c r="AM36" i="5"/>
  <c r="AJ36" i="5"/>
  <c r="AI36" i="5"/>
  <c r="AH36" i="5"/>
  <c r="AG36" i="5"/>
  <c r="AF36" i="5"/>
  <c r="AE36" i="5"/>
  <c r="AD36" i="5"/>
  <c r="AC36" i="5"/>
  <c r="AB36" i="5"/>
  <c r="AA36" i="5"/>
  <c r="Z36" i="5"/>
  <c r="Y36" i="5"/>
  <c r="X36" i="5"/>
  <c r="W36" i="5"/>
  <c r="V36" i="5"/>
  <c r="U36" i="5"/>
  <c r="R36" i="5"/>
  <c r="Q36" i="5"/>
  <c r="P36" i="5"/>
  <c r="O36" i="5"/>
  <c r="N36" i="5"/>
  <c r="M36" i="5"/>
  <c r="L36" i="5"/>
  <c r="K36" i="5"/>
  <c r="J36" i="5"/>
  <c r="I36" i="5"/>
  <c r="H36" i="5"/>
  <c r="G36" i="5"/>
  <c r="F36" i="5"/>
  <c r="E36" i="5"/>
  <c r="D36" i="5"/>
  <c r="AL33" i="5"/>
  <c r="AK33" i="5"/>
  <c r="T33" i="5"/>
  <c r="S33" i="5"/>
  <c r="AO32" i="5"/>
  <c r="AL32" i="5"/>
  <c r="AK32" i="5"/>
  <c r="T32" i="5"/>
  <c r="AO28" i="5" s="1"/>
  <c r="S32" i="5"/>
  <c r="AL31" i="5"/>
  <c r="AK31" i="5"/>
  <c r="T31" i="5"/>
  <c r="AL30" i="5"/>
  <c r="AK30" i="5"/>
  <c r="T30" i="5"/>
  <c r="AL29" i="5"/>
  <c r="AK29" i="5"/>
  <c r="T29" i="5"/>
  <c r="AL28" i="5"/>
  <c r="AK28" i="5"/>
  <c r="T28" i="5"/>
  <c r="AP26" i="5"/>
  <c r="AL26" i="5"/>
  <c r="AK26" i="5"/>
  <c r="T26" i="5"/>
  <c r="AL25" i="5"/>
  <c r="AK25" i="5"/>
  <c r="T25" i="5"/>
  <c r="S25" i="5"/>
  <c r="T24" i="5"/>
  <c r="S24" i="5"/>
  <c r="AL21" i="5"/>
  <c r="AK21" i="5"/>
  <c r="T21" i="5"/>
  <c r="S21" i="5"/>
  <c r="AP20" i="5"/>
  <c r="T20" i="5"/>
  <c r="AO20" i="5" s="1"/>
  <c r="S20" i="5"/>
  <c r="AP19" i="5"/>
  <c r="AL19" i="5"/>
  <c r="AO19" i="5" s="1"/>
  <c r="AK19" i="5"/>
  <c r="T19" i="5"/>
  <c r="S19" i="5"/>
  <c r="AP18" i="5"/>
  <c r="AO18" i="5"/>
  <c r="T18" i="5"/>
  <c r="S18" i="5"/>
  <c r="AP17" i="5"/>
  <c r="AP36" i="5" s="1"/>
  <c r="AL17" i="5"/>
  <c r="AL36" i="5" s="1"/>
  <c r="AK17" i="5"/>
  <c r="AK36" i="5" s="1"/>
  <c r="T17" i="5"/>
  <c r="T36" i="5" s="1"/>
  <c r="S17" i="5"/>
  <c r="S36" i="5" s="1"/>
  <c r="AM37" i="4"/>
  <c r="AL37" i="4"/>
  <c r="AI37" i="4"/>
  <c r="AH37" i="4"/>
  <c r="AG37" i="4"/>
  <c r="AF37" i="4"/>
  <c r="AE37" i="4"/>
  <c r="AD37" i="4"/>
  <c r="AC37" i="4"/>
  <c r="AB37" i="4"/>
  <c r="AA37" i="4"/>
  <c r="Z37" i="4"/>
  <c r="Y37" i="4"/>
  <c r="X37" i="4"/>
  <c r="W37" i="4"/>
  <c r="V37" i="4"/>
  <c r="U37" i="4"/>
  <c r="T37" i="4"/>
  <c r="Q37" i="4"/>
  <c r="P37" i="4"/>
  <c r="O37" i="4"/>
  <c r="N37" i="4"/>
  <c r="M37" i="4"/>
  <c r="L37" i="4"/>
  <c r="K37" i="4"/>
  <c r="J37" i="4"/>
  <c r="I37" i="4"/>
  <c r="H37" i="4"/>
  <c r="G37" i="4"/>
  <c r="F37" i="4"/>
  <c r="E37" i="4"/>
  <c r="D37" i="4"/>
  <c r="AO36" i="4"/>
  <c r="AJ36" i="4"/>
  <c r="AK36" i="4" s="1"/>
  <c r="AN36" i="4" s="1"/>
  <c r="S36" i="4"/>
  <c r="R36" i="4"/>
  <c r="AO35" i="4"/>
  <c r="AJ35" i="4"/>
  <c r="AK35" i="4" s="1"/>
  <c r="R35" i="4"/>
  <c r="S35" i="4" s="1"/>
  <c r="AO34" i="4"/>
  <c r="AJ34" i="4"/>
  <c r="AK34" i="4" s="1"/>
  <c r="AN34" i="4" s="1"/>
  <c r="S34" i="4"/>
  <c r="R34" i="4"/>
  <c r="AO33" i="4"/>
  <c r="AK33" i="4"/>
  <c r="AN33" i="4" s="1"/>
  <c r="AJ33" i="4"/>
  <c r="S33" i="4"/>
  <c r="R33" i="4"/>
  <c r="AO32" i="4"/>
  <c r="AJ32" i="4"/>
  <c r="AK32" i="4" s="1"/>
  <c r="AN32" i="4" s="1"/>
  <c r="S32" i="4"/>
  <c r="R32" i="4"/>
  <c r="AO31" i="4"/>
  <c r="AK31" i="4"/>
  <c r="AJ31" i="4"/>
  <c r="R31" i="4"/>
  <c r="S31" i="4" s="1"/>
  <c r="AO30" i="4"/>
  <c r="AK30" i="4"/>
  <c r="AJ30" i="4"/>
  <c r="R30" i="4"/>
  <c r="S30" i="4" s="1"/>
  <c r="AO29" i="4"/>
  <c r="AK29" i="4"/>
  <c r="AJ29" i="4"/>
  <c r="R29" i="4"/>
  <c r="S29" i="4" s="1"/>
  <c r="AO28" i="4"/>
  <c r="AJ28" i="4"/>
  <c r="AK28" i="4" s="1"/>
  <c r="AN28" i="4" s="1"/>
  <c r="S28" i="4"/>
  <c r="R28" i="4"/>
  <c r="AO27" i="4"/>
  <c r="AJ27" i="4"/>
  <c r="AK27" i="4" s="1"/>
  <c r="R27" i="4"/>
  <c r="S27" i="4" s="1"/>
  <c r="AO26" i="4"/>
  <c r="AJ26" i="4"/>
  <c r="AK26" i="4" s="1"/>
  <c r="AN26" i="4" s="1"/>
  <c r="S26" i="4"/>
  <c r="R26" i="4"/>
  <c r="AO25" i="4"/>
  <c r="AK25" i="4"/>
  <c r="AN25" i="4" s="1"/>
  <c r="AJ25" i="4"/>
  <c r="S25" i="4"/>
  <c r="R25" i="4"/>
  <c r="AO24" i="4"/>
  <c r="AJ24" i="4"/>
  <c r="AK24" i="4" s="1"/>
  <c r="AN24" i="4" s="1"/>
  <c r="S24" i="4"/>
  <c r="R24" i="4"/>
  <c r="AO23" i="4"/>
  <c r="AK23" i="4"/>
  <c r="AJ23" i="4"/>
  <c r="R23" i="4"/>
  <c r="S23" i="4" s="1"/>
  <c r="AO22" i="4"/>
  <c r="AK22" i="4"/>
  <c r="AN22" i="4" s="1"/>
  <c r="AJ22" i="4"/>
  <c r="R22" i="4"/>
  <c r="S22" i="4" s="1"/>
  <c r="AO21" i="4"/>
  <c r="AK21" i="4"/>
  <c r="AJ21" i="4"/>
  <c r="R21" i="4"/>
  <c r="S21" i="4" s="1"/>
  <c r="AO20" i="4"/>
  <c r="AJ20" i="4"/>
  <c r="AK20" i="4" s="1"/>
  <c r="AN20" i="4" s="1"/>
  <c r="S20" i="4"/>
  <c r="R20" i="4"/>
  <c r="AO19" i="4"/>
  <c r="AJ19" i="4"/>
  <c r="AK19" i="4" s="1"/>
  <c r="R19" i="4"/>
  <c r="S19" i="4" s="1"/>
  <c r="AO18" i="4"/>
  <c r="AO37" i="4" s="1"/>
  <c r="AJ18" i="4"/>
  <c r="AK18" i="4" s="1"/>
  <c r="AN18" i="4" s="1"/>
  <c r="S18" i="4"/>
  <c r="R18" i="4"/>
  <c r="R37" i="4" s="1"/>
  <c r="AO17" i="4"/>
  <c r="AK17" i="4"/>
  <c r="AJ17" i="4"/>
  <c r="S17" i="4"/>
  <c r="R17" i="4"/>
  <c r="AO17" i="5" l="1"/>
  <c r="AO36" i="5" s="1"/>
  <c r="AN21" i="4"/>
  <c r="AN29" i="4"/>
  <c r="AK37" i="4"/>
  <c r="S37" i="4"/>
  <c r="AN30" i="4"/>
  <c r="AN19" i="4"/>
  <c r="AN23" i="4"/>
  <c r="AN27" i="4"/>
  <c r="AN31" i="4"/>
  <c r="AN35" i="4"/>
  <c r="AN17" i="4"/>
  <c r="AJ37" i="4"/>
  <c r="AN37" i="4" l="1"/>
  <c r="AM37" i="3"/>
  <c r="AL37" i="3"/>
  <c r="AI37" i="3"/>
  <c r="AH37" i="3"/>
  <c r="AG37" i="3"/>
  <c r="AF37" i="3"/>
  <c r="AE37" i="3"/>
  <c r="AD37" i="3"/>
  <c r="AC37" i="3"/>
  <c r="AB37" i="3"/>
  <c r="AA37" i="3"/>
  <c r="Z37" i="3"/>
  <c r="Y37" i="3"/>
  <c r="X37" i="3"/>
  <c r="W37" i="3"/>
  <c r="V37" i="3"/>
  <c r="U37" i="3"/>
  <c r="T37" i="3"/>
  <c r="Q37" i="3"/>
  <c r="P37" i="3"/>
  <c r="O37" i="3"/>
  <c r="N37" i="3"/>
  <c r="M37" i="3"/>
  <c r="L37" i="3"/>
  <c r="K37" i="3"/>
  <c r="J37" i="3"/>
  <c r="I37" i="3"/>
  <c r="H37" i="3"/>
  <c r="G37" i="3"/>
  <c r="F37" i="3"/>
  <c r="E37" i="3"/>
  <c r="D37" i="3"/>
  <c r="AJ36" i="3"/>
  <c r="AK36" i="3" s="1"/>
  <c r="R36" i="3"/>
  <c r="S36" i="3" s="1"/>
  <c r="AJ35" i="3"/>
  <c r="AK35" i="3" s="1"/>
  <c r="R35" i="3"/>
  <c r="S35" i="3" s="1"/>
  <c r="AN35" i="3" s="1"/>
  <c r="AO34" i="3"/>
  <c r="AJ34" i="3"/>
  <c r="AK34" i="3" s="1"/>
  <c r="R34" i="3"/>
  <c r="S34" i="3" s="1"/>
  <c r="AN34" i="3" s="1"/>
  <c r="AO33" i="3"/>
  <c r="AK33" i="3"/>
  <c r="AJ33" i="3"/>
  <c r="R33" i="3"/>
  <c r="S33" i="3" s="1"/>
  <c r="AN33" i="3" s="1"/>
  <c r="AO32" i="3"/>
  <c r="AJ32" i="3"/>
  <c r="AK32" i="3" s="1"/>
  <c r="AN32" i="3" s="1"/>
  <c r="S32" i="3"/>
  <c r="R32" i="3"/>
  <c r="AO31" i="3"/>
  <c r="AJ31" i="3"/>
  <c r="AK31" i="3" s="1"/>
  <c r="R31" i="3"/>
  <c r="S31" i="3" s="1"/>
  <c r="AO30" i="3"/>
  <c r="AJ30" i="3"/>
  <c r="AK30" i="3" s="1"/>
  <c r="R30" i="3"/>
  <c r="S30" i="3" s="1"/>
  <c r="AN30" i="3" s="1"/>
  <c r="AO29" i="3"/>
  <c r="AK29" i="3"/>
  <c r="AJ29" i="3"/>
  <c r="R29" i="3"/>
  <c r="S29" i="3" s="1"/>
  <c r="AN29" i="3" s="1"/>
  <c r="AO28" i="3"/>
  <c r="AJ28" i="3"/>
  <c r="AK28" i="3" s="1"/>
  <c r="S28" i="3"/>
  <c r="AN28" i="3" s="1"/>
  <c r="R28" i="3"/>
  <c r="AO27" i="3"/>
  <c r="AJ27" i="3"/>
  <c r="AK27" i="3" s="1"/>
  <c r="AN27" i="3" s="1"/>
  <c r="S27" i="3"/>
  <c r="AO26" i="3"/>
  <c r="AJ26" i="3"/>
  <c r="AK26" i="3" s="1"/>
  <c r="S26" i="3"/>
  <c r="AN26" i="3" s="1"/>
  <c r="R26" i="3"/>
  <c r="AO25" i="3"/>
  <c r="AJ25" i="3"/>
  <c r="AK25" i="3" s="1"/>
  <c r="S25" i="3"/>
  <c r="AN25" i="3" s="1"/>
  <c r="R25" i="3"/>
  <c r="AO24" i="3"/>
  <c r="AK24" i="3"/>
  <c r="AN24" i="3" s="1"/>
  <c r="AJ24" i="3"/>
  <c r="S24" i="3"/>
  <c r="R24" i="3"/>
  <c r="AO23" i="3"/>
  <c r="AK23" i="3"/>
  <c r="AN23" i="3" s="1"/>
  <c r="AJ23" i="3"/>
  <c r="S23" i="3"/>
  <c r="R23" i="3"/>
  <c r="AO22" i="3"/>
  <c r="AK22" i="3"/>
  <c r="AJ22" i="3"/>
  <c r="R22" i="3"/>
  <c r="S22" i="3" s="1"/>
  <c r="AN22" i="3" s="1"/>
  <c r="AO21" i="3"/>
  <c r="AK21" i="3"/>
  <c r="AJ21" i="3"/>
  <c r="R21" i="3"/>
  <c r="S21" i="3" s="1"/>
  <c r="AN21" i="3" s="1"/>
  <c r="AO20" i="3"/>
  <c r="AK20" i="3"/>
  <c r="AJ20" i="3"/>
  <c r="R20" i="3"/>
  <c r="S20" i="3" s="1"/>
  <c r="AN20" i="3" s="1"/>
  <c r="AK19" i="3"/>
  <c r="AJ19" i="3"/>
  <c r="R19" i="3"/>
  <c r="S19" i="3" s="1"/>
  <c r="AO18" i="3"/>
  <c r="AK18" i="3"/>
  <c r="AJ18" i="3"/>
  <c r="R18" i="3"/>
  <c r="S18" i="3" s="1"/>
  <c r="AN18" i="3" s="1"/>
  <c r="AO17" i="3"/>
  <c r="AO37" i="3" s="1"/>
  <c r="AJ17" i="3"/>
  <c r="AJ37" i="3" s="1"/>
  <c r="R17" i="3"/>
  <c r="R37" i="3" s="1"/>
  <c r="AM49" i="2"/>
  <c r="AL49" i="2"/>
  <c r="AI49" i="2"/>
  <c r="AH49" i="2"/>
  <c r="AG49" i="2"/>
  <c r="AF49" i="2"/>
  <c r="AE49" i="2"/>
  <c r="AD49" i="2"/>
  <c r="AC49" i="2"/>
  <c r="AB49" i="2"/>
  <c r="AA49" i="2"/>
  <c r="Z49" i="2"/>
  <c r="Y49" i="2"/>
  <c r="X49" i="2"/>
  <c r="W49" i="2"/>
  <c r="V49" i="2"/>
  <c r="U49" i="2"/>
  <c r="T49" i="2"/>
  <c r="Q49" i="2"/>
  <c r="P49" i="2"/>
  <c r="O49" i="2"/>
  <c r="N49" i="2"/>
  <c r="M49" i="2"/>
  <c r="L49" i="2"/>
  <c r="K49" i="2"/>
  <c r="J49" i="2"/>
  <c r="I49" i="2"/>
  <c r="H49" i="2"/>
  <c r="G49" i="2"/>
  <c r="F49" i="2"/>
  <c r="E49" i="2"/>
  <c r="D49" i="2"/>
  <c r="AO48" i="2"/>
  <c r="AJ48" i="2"/>
  <c r="AK48" i="2" s="1"/>
  <c r="R48" i="2"/>
  <c r="S48" i="2" s="1"/>
  <c r="AN48" i="2" s="1"/>
  <c r="AO47" i="2"/>
  <c r="AJ47" i="2"/>
  <c r="AK47" i="2" s="1"/>
  <c r="R47" i="2"/>
  <c r="S47" i="2" s="1"/>
  <c r="AN47" i="2" s="1"/>
  <c r="AO46" i="2"/>
  <c r="AK46" i="2"/>
  <c r="AJ46" i="2"/>
  <c r="S46" i="2"/>
  <c r="AN46" i="2" s="1"/>
  <c r="R46" i="2"/>
  <c r="AO45" i="2"/>
  <c r="AJ45" i="2"/>
  <c r="AK45" i="2" s="1"/>
  <c r="R45" i="2"/>
  <c r="S45" i="2" s="1"/>
  <c r="AN45" i="2" s="1"/>
  <c r="AO44" i="2"/>
  <c r="AJ44" i="2"/>
  <c r="AK44" i="2" s="1"/>
  <c r="R44" i="2"/>
  <c r="S44" i="2" s="1"/>
  <c r="AN44" i="2" s="1"/>
  <c r="AO43" i="2"/>
  <c r="AK43" i="2"/>
  <c r="AJ43" i="2"/>
  <c r="R43" i="2"/>
  <c r="S43" i="2" s="1"/>
  <c r="AN43" i="2" s="1"/>
  <c r="AO42" i="2"/>
  <c r="AJ42" i="2"/>
  <c r="AK42" i="2" s="1"/>
  <c r="R42" i="2"/>
  <c r="S42" i="2" s="1"/>
  <c r="AN42" i="2" s="1"/>
  <c r="AO41" i="2"/>
  <c r="AJ41" i="2"/>
  <c r="AK41" i="2" s="1"/>
  <c r="AN41" i="2" s="1"/>
  <c r="S41" i="2"/>
  <c r="R41" i="2"/>
  <c r="AO40" i="2"/>
  <c r="AJ40" i="2"/>
  <c r="AK40" i="2" s="1"/>
  <c r="AN40" i="2" s="1"/>
  <c r="S40" i="2"/>
  <c r="R40" i="2"/>
  <c r="AO39" i="2"/>
  <c r="AJ39" i="2"/>
  <c r="AK39" i="2" s="1"/>
  <c r="R39" i="2"/>
  <c r="S39" i="2" s="1"/>
  <c r="AN39" i="2" s="1"/>
  <c r="AO38" i="2"/>
  <c r="AN38" i="2"/>
  <c r="AK38" i="2"/>
  <c r="AJ38" i="2"/>
  <c r="S38" i="2"/>
  <c r="R38" i="2"/>
  <c r="AO37" i="2"/>
  <c r="AK37" i="2"/>
  <c r="AJ37" i="2"/>
  <c r="R37" i="2"/>
  <c r="S37" i="2" s="1"/>
  <c r="AN37" i="2" s="1"/>
  <c r="AO36" i="2"/>
  <c r="AJ36" i="2"/>
  <c r="AK36" i="2" s="1"/>
  <c r="R36" i="2"/>
  <c r="S36" i="2" s="1"/>
  <c r="AN36" i="2" s="1"/>
  <c r="AO35" i="2"/>
  <c r="AK35" i="2"/>
  <c r="AJ35" i="2"/>
  <c r="R35" i="2"/>
  <c r="S35" i="2" s="1"/>
  <c r="AN35" i="2" s="1"/>
  <c r="AO34" i="2"/>
  <c r="AJ34" i="2"/>
  <c r="AK34" i="2" s="1"/>
  <c r="R34" i="2"/>
  <c r="S34" i="2" s="1"/>
  <c r="AN34" i="2" s="1"/>
  <c r="AO33" i="2"/>
  <c r="AJ33" i="2"/>
  <c r="AK33" i="2" s="1"/>
  <c r="AN33" i="2" s="1"/>
  <c r="S33" i="2"/>
  <c r="R33" i="2"/>
  <c r="AO32" i="2"/>
  <c r="AJ32" i="2"/>
  <c r="AK32" i="2" s="1"/>
  <c r="R32" i="2"/>
  <c r="S32" i="2" s="1"/>
  <c r="AN32" i="2" s="1"/>
  <c r="AJ31" i="2"/>
  <c r="AK31" i="2" s="1"/>
  <c r="R31" i="2"/>
  <c r="S31" i="2" s="1"/>
  <c r="AJ30" i="2"/>
  <c r="AK30" i="2" s="1"/>
  <c r="R30" i="2"/>
  <c r="S30" i="2" s="1"/>
  <c r="AK29" i="2"/>
  <c r="AJ29" i="2"/>
  <c r="S29" i="2"/>
  <c r="R29" i="2"/>
  <c r="AJ28" i="2"/>
  <c r="AK28" i="2" s="1"/>
  <c r="R28" i="2"/>
  <c r="S28" i="2" s="1"/>
  <c r="AJ27" i="2"/>
  <c r="AK27" i="2" s="1"/>
  <c r="R27" i="2"/>
  <c r="S27" i="2" s="1"/>
  <c r="AJ26" i="2"/>
  <c r="AK26" i="2" s="1"/>
  <c r="R26" i="2"/>
  <c r="S26" i="2" s="1"/>
  <c r="AK25" i="2"/>
  <c r="AJ25" i="2"/>
  <c r="S25" i="2"/>
  <c r="R25" i="2"/>
  <c r="AO24" i="2"/>
  <c r="AJ24" i="2"/>
  <c r="AK24" i="2" s="1"/>
  <c r="R24" i="2"/>
  <c r="S24" i="2" s="1"/>
  <c r="AN24" i="2" s="1"/>
  <c r="AO23" i="2"/>
  <c r="AJ23" i="2"/>
  <c r="AK23" i="2" s="1"/>
  <c r="R23" i="2"/>
  <c r="S23" i="2" s="1"/>
  <c r="AN23" i="2" s="1"/>
  <c r="AO22" i="2"/>
  <c r="AK22" i="2"/>
  <c r="AJ22" i="2"/>
  <c r="R22" i="2"/>
  <c r="S22" i="2" s="1"/>
  <c r="AN22" i="2" s="1"/>
  <c r="AO21" i="2"/>
  <c r="AJ21" i="2"/>
  <c r="AK21" i="2" s="1"/>
  <c r="R21" i="2"/>
  <c r="S21" i="2" s="1"/>
  <c r="AN21" i="2" s="1"/>
  <c r="AO20" i="2"/>
  <c r="AJ20" i="2"/>
  <c r="AK20" i="2" s="1"/>
  <c r="AN20" i="2" s="1"/>
  <c r="S20" i="2"/>
  <c r="R20" i="2"/>
  <c r="AO19" i="2"/>
  <c r="AJ19" i="2"/>
  <c r="AK19" i="2" s="1"/>
  <c r="R19" i="2"/>
  <c r="S19" i="2" s="1"/>
  <c r="AO18" i="2"/>
  <c r="AJ18" i="2"/>
  <c r="AK18" i="2" s="1"/>
  <c r="R18" i="2"/>
  <c r="S18" i="2" s="1"/>
  <c r="AN18" i="2" s="1"/>
  <c r="AO17" i="2"/>
  <c r="AN17" i="2"/>
  <c r="AK17" i="2"/>
  <c r="AJ17" i="2"/>
  <c r="S17" i="2"/>
  <c r="R17" i="2"/>
  <c r="AO16" i="2"/>
  <c r="AO49" i="2" s="1"/>
  <c r="AJ16" i="2"/>
  <c r="AJ49" i="2" s="1"/>
  <c r="R16" i="2"/>
  <c r="R49" i="2" s="1"/>
  <c r="AM54" i="1"/>
  <c r="AL54" i="1"/>
  <c r="AJ54" i="1"/>
  <c r="AI54" i="1"/>
  <c r="AH54" i="1"/>
  <c r="AG54" i="1"/>
  <c r="AF54" i="1"/>
  <c r="AE54" i="1"/>
  <c r="AD54" i="1"/>
  <c r="AC54" i="1"/>
  <c r="AB54" i="1"/>
  <c r="AA54" i="1"/>
  <c r="Z54" i="1"/>
  <c r="Y54" i="1"/>
  <c r="X54" i="1"/>
  <c r="W54" i="1"/>
  <c r="V54" i="1"/>
  <c r="U54" i="1"/>
  <c r="T54" i="1"/>
  <c r="Q54" i="1"/>
  <c r="P54" i="1"/>
  <c r="O54" i="1"/>
  <c r="N54" i="1"/>
  <c r="M54" i="1"/>
  <c r="L54" i="1"/>
  <c r="K54" i="1"/>
  <c r="J54" i="1"/>
  <c r="I54" i="1"/>
  <c r="H54" i="1"/>
  <c r="G54" i="1"/>
  <c r="F54" i="1"/>
  <c r="E54" i="1"/>
  <c r="AO53" i="1"/>
  <c r="AJ53" i="1"/>
  <c r="AK53" i="1" s="1"/>
  <c r="R53" i="1"/>
  <c r="S53" i="1" s="1"/>
  <c r="AN53" i="1" s="1"/>
  <c r="AO52" i="1"/>
  <c r="AJ52" i="1"/>
  <c r="S52" i="1"/>
  <c r="AN52" i="1" s="1"/>
  <c r="AO51" i="1"/>
  <c r="AJ51" i="1"/>
  <c r="AK51" i="1" s="1"/>
  <c r="S51" i="1"/>
  <c r="AN51" i="1" s="1"/>
  <c r="R51" i="1"/>
  <c r="AO50" i="1"/>
  <c r="AJ50" i="1"/>
  <c r="AK50" i="1" s="1"/>
  <c r="R50" i="1"/>
  <c r="S50" i="1" s="1"/>
  <c r="AO49" i="1"/>
  <c r="AJ49" i="1"/>
  <c r="AK49" i="1" s="1"/>
  <c r="R49" i="1"/>
  <c r="S49" i="1" s="1"/>
  <c r="AO48" i="1"/>
  <c r="AK48" i="1"/>
  <c r="AJ48" i="1"/>
  <c r="R48" i="1"/>
  <c r="S48" i="1" s="1"/>
  <c r="AN48" i="1" s="1"/>
  <c r="AO47" i="1"/>
  <c r="AJ47" i="1"/>
  <c r="AK47" i="1" s="1"/>
  <c r="S47" i="1"/>
  <c r="AN47" i="1" s="1"/>
  <c r="R47" i="1"/>
  <c r="AO46" i="1"/>
  <c r="AJ46" i="1"/>
  <c r="AK46" i="1" s="1"/>
  <c r="R46" i="1"/>
  <c r="S46" i="1" s="1"/>
  <c r="AN46" i="1" s="1"/>
  <c r="AO45" i="1"/>
  <c r="AJ45" i="1"/>
  <c r="AK45" i="1" s="1"/>
  <c r="R45" i="1"/>
  <c r="S45" i="1" s="1"/>
  <c r="AO44" i="1"/>
  <c r="AK44" i="1"/>
  <c r="AJ44" i="1"/>
  <c r="R44" i="1"/>
  <c r="S44" i="1" s="1"/>
  <c r="AN44" i="1" s="1"/>
  <c r="AO43" i="1"/>
  <c r="AJ43" i="1"/>
  <c r="AK43" i="1" s="1"/>
  <c r="S43" i="1"/>
  <c r="R43" i="1"/>
  <c r="AO42" i="1"/>
  <c r="AJ42" i="1"/>
  <c r="AK42" i="1" s="1"/>
  <c r="R42" i="1"/>
  <c r="S42" i="1" s="1"/>
  <c r="AN42" i="1" s="1"/>
  <c r="AO41" i="1"/>
  <c r="AJ41" i="1"/>
  <c r="AK41" i="1" s="1"/>
  <c r="R41" i="1"/>
  <c r="S41" i="1" s="1"/>
  <c r="AO40" i="1"/>
  <c r="AK40" i="1"/>
  <c r="AJ40" i="1"/>
  <c r="R40" i="1"/>
  <c r="S40" i="1" s="1"/>
  <c r="AN40" i="1" s="1"/>
  <c r="AO39" i="1"/>
  <c r="AJ39" i="1"/>
  <c r="AK39" i="1" s="1"/>
  <c r="S39" i="1"/>
  <c r="AN39" i="1" s="1"/>
  <c r="R39" i="1"/>
  <c r="AO38" i="1"/>
  <c r="AJ38" i="1"/>
  <c r="AK38" i="1" s="1"/>
  <c r="R38" i="1"/>
  <c r="S38" i="1" s="1"/>
  <c r="AN38" i="1" s="1"/>
  <c r="AO37" i="1"/>
  <c r="AJ37" i="1"/>
  <c r="AK37" i="1" s="1"/>
  <c r="R37" i="1"/>
  <c r="S37" i="1" s="1"/>
  <c r="AN37" i="1" s="1"/>
  <c r="AO36" i="1"/>
  <c r="AK36" i="1"/>
  <c r="AJ36" i="1"/>
  <c r="R36" i="1"/>
  <c r="S36" i="1" s="1"/>
  <c r="AN36" i="1" s="1"/>
  <c r="AO35" i="1"/>
  <c r="AJ35" i="1"/>
  <c r="AK35" i="1" s="1"/>
  <c r="S35" i="1"/>
  <c r="AN35" i="1" s="1"/>
  <c r="R35" i="1"/>
  <c r="AO34" i="1"/>
  <c r="AJ34" i="1"/>
  <c r="AK34" i="1" s="1"/>
  <c r="R34" i="1"/>
  <c r="S34" i="1" s="1"/>
  <c r="AO33" i="1"/>
  <c r="AJ33" i="1"/>
  <c r="AK33" i="1" s="1"/>
  <c r="R33" i="1"/>
  <c r="S33" i="1" s="1"/>
  <c r="AN33" i="1" s="1"/>
  <c r="AO32" i="1"/>
  <c r="AK32" i="1"/>
  <c r="AJ32" i="1"/>
  <c r="R32" i="1"/>
  <c r="S32" i="1" s="1"/>
  <c r="AN32" i="1" s="1"/>
  <c r="AO31" i="1"/>
  <c r="AJ31" i="1"/>
  <c r="AK31" i="1" s="1"/>
  <c r="S31" i="1"/>
  <c r="AN31" i="1" s="1"/>
  <c r="R31" i="1"/>
  <c r="AO30" i="1"/>
  <c r="AJ30" i="1"/>
  <c r="AK30" i="1" s="1"/>
  <c r="R30" i="1"/>
  <c r="S30" i="1" s="1"/>
  <c r="AN30" i="1" s="1"/>
  <c r="AO29" i="1"/>
  <c r="AJ29" i="1"/>
  <c r="AK29" i="1" s="1"/>
  <c r="R29" i="1"/>
  <c r="S29" i="1" s="1"/>
  <c r="AO28" i="1"/>
  <c r="AK28" i="1"/>
  <c r="AJ28" i="1"/>
  <c r="R28" i="1"/>
  <c r="S28" i="1" s="1"/>
  <c r="AN28" i="1" s="1"/>
  <c r="AO27" i="1"/>
  <c r="AJ27" i="1"/>
  <c r="AK27" i="1" s="1"/>
  <c r="S27" i="1"/>
  <c r="R27" i="1"/>
  <c r="AO26" i="1"/>
  <c r="AJ26" i="1"/>
  <c r="AK26" i="1" s="1"/>
  <c r="R26" i="1"/>
  <c r="S26" i="1" s="1"/>
  <c r="AN26" i="1" s="1"/>
  <c r="AO25" i="1"/>
  <c r="AJ25" i="1"/>
  <c r="AK25" i="1" s="1"/>
  <c r="R25" i="1"/>
  <c r="S25" i="1" s="1"/>
  <c r="AN25" i="1" s="1"/>
  <c r="AO24" i="1"/>
  <c r="AK24" i="1"/>
  <c r="AJ24" i="1"/>
  <c r="R24" i="1"/>
  <c r="S24" i="1" s="1"/>
  <c r="AN24" i="1" s="1"/>
  <c r="AO23" i="1"/>
  <c r="AJ23" i="1"/>
  <c r="AK23" i="1" s="1"/>
  <c r="S23" i="1"/>
  <c r="AN23" i="1" s="1"/>
  <c r="R23" i="1"/>
  <c r="AO22" i="1"/>
  <c r="AJ22" i="1"/>
  <c r="AK22" i="1" s="1"/>
  <c r="R22" i="1"/>
  <c r="S22" i="1" s="1"/>
  <c r="AN22" i="1" s="1"/>
  <c r="AO21" i="1"/>
  <c r="AJ21" i="1"/>
  <c r="AK21" i="1" s="1"/>
  <c r="R21" i="1"/>
  <c r="S21" i="1" s="1"/>
  <c r="AN21" i="1" s="1"/>
  <c r="AO20" i="1"/>
  <c r="AK20" i="1"/>
  <c r="AJ20" i="1"/>
  <c r="R20" i="1"/>
  <c r="S20" i="1" s="1"/>
  <c r="AN20" i="1" s="1"/>
  <c r="AO19" i="1"/>
  <c r="AJ19" i="1"/>
  <c r="AK19" i="1" s="1"/>
  <c r="S19" i="1"/>
  <c r="AN19" i="1" s="1"/>
  <c r="R19" i="1"/>
  <c r="AO18" i="1"/>
  <c r="AJ18" i="1"/>
  <c r="AK18" i="1" s="1"/>
  <c r="R18" i="1"/>
  <c r="R54" i="1" s="1"/>
  <c r="AO17" i="1"/>
  <c r="AO54" i="1" s="1"/>
  <c r="AJ17" i="1"/>
  <c r="AK17" i="1" s="1"/>
  <c r="R17" i="1"/>
  <c r="S17" i="1" s="1"/>
  <c r="AN31" i="3" l="1"/>
  <c r="AN36" i="3"/>
  <c r="S17" i="3"/>
  <c r="AK17" i="3"/>
  <c r="AK37" i="3" s="1"/>
  <c r="AN19" i="2"/>
  <c r="S16" i="2"/>
  <c r="AK16" i="2"/>
  <c r="AK49" i="2" s="1"/>
  <c r="S54" i="1"/>
  <c r="AN17" i="1"/>
  <c r="AN54" i="1" s="1"/>
  <c r="AN49" i="1"/>
  <c r="AK54" i="1"/>
  <c r="AN45" i="1"/>
  <c r="AN27" i="1"/>
  <c r="AN50" i="1"/>
  <c r="AN41" i="1"/>
  <c r="AN29" i="1"/>
  <c r="AN34" i="1"/>
  <c r="AN43" i="1"/>
  <c r="S18" i="1"/>
  <c r="AN18" i="1" s="1"/>
  <c r="AN17" i="3" l="1"/>
  <c r="AN37" i="3" s="1"/>
  <c r="S37" i="3"/>
  <c r="S49" i="2"/>
  <c r="AN16" i="2"/>
  <c r="AN49" i="2" s="1"/>
</calcChain>
</file>

<file path=xl/sharedStrings.xml><?xml version="1.0" encoding="utf-8"?>
<sst xmlns="http://schemas.openxmlformats.org/spreadsheetml/2006/main" count="721" uniqueCount="161">
  <si>
    <t xml:space="preserve">Załącznik </t>
  </si>
  <si>
    <t>do Uchwały Senatu nr</t>
  </si>
  <si>
    <t>Uniwersytetu Medycznego we Wrocławiu</t>
  </si>
  <si>
    <t>PLAN STUDIÓW  na rok akademicki 2022/2023 wg standardów 2019</t>
  </si>
  <si>
    <t xml:space="preserve">Wydział Farmaceutyczny </t>
  </si>
  <si>
    <t>Kierunek Analityka Medyczna</t>
  </si>
  <si>
    <t>Rok studiów I</t>
  </si>
  <si>
    <r>
      <t xml:space="preserve">Forma studiów </t>
    </r>
    <r>
      <rPr>
        <b/>
        <sz val="11"/>
        <rFont val="Arial"/>
        <family val="2"/>
        <charset val="238"/>
      </rPr>
      <t>stacjonarne</t>
    </r>
  </si>
  <si>
    <t>Cykl kształcenia rozpoczynający się w roku akademickim 2022/2023</t>
  </si>
  <si>
    <t>Lp</t>
  </si>
  <si>
    <t>Przedmiot</t>
  </si>
  <si>
    <t>semestr zimowy</t>
  </si>
  <si>
    <t>semestr letni</t>
  </si>
  <si>
    <t>SUMA GODZIN DYDAKTYCZNYCH</t>
  </si>
  <si>
    <t>SUMA PUNKTÓW ECTS</t>
  </si>
  <si>
    <t>Rodzaj zajęć</t>
  </si>
  <si>
    <t>wykład (WY)</t>
  </si>
  <si>
    <t>seminarium (SE)</t>
  </si>
  <si>
    <t>ćwiczenia audytoryjne CA)</t>
  </si>
  <si>
    <t>ćwiczenia kierunkowe - niekliniczne (CN)</t>
  </si>
  <si>
    <t>ćwiczenia w warunkach symulowanych (CS)</t>
  </si>
  <si>
    <t>ćwiczenia laboratoryjne (CL)</t>
  </si>
  <si>
    <t>ćwiczenia kliniczne (CK)</t>
  </si>
  <si>
    <t>zajęcia praktyczne przy pacjencie (PP)   ¹  ²</t>
  </si>
  <si>
    <t>ćwiczenia specjalistyczne - magisterskie (CM)     ²</t>
  </si>
  <si>
    <t>lektoraty (LE)</t>
  </si>
  <si>
    <t>e-learning (EL)</t>
  </si>
  <si>
    <t>zajęcia wychowania fizycznego-obowiązkowe (WF)</t>
  </si>
  <si>
    <t>praktyka zawodowa (PZ)</t>
  </si>
  <si>
    <t>samokształcenie</t>
  </si>
  <si>
    <t>liczba godzin z nauczycielem</t>
  </si>
  <si>
    <t>ogólna liczba godzin dydaktycznych</t>
  </si>
  <si>
    <t>forma zakończenia semestru</t>
  </si>
  <si>
    <t>punkty ECTS</t>
  </si>
  <si>
    <t>zajęcia praktyczne przy pacjencie (PP)   ¹ ²</t>
  </si>
  <si>
    <t>obowiązkowe</t>
  </si>
  <si>
    <t>Anatomia</t>
  </si>
  <si>
    <t>egz.</t>
  </si>
  <si>
    <t>zal.</t>
  </si>
  <si>
    <t>Biofizyka medyczna</t>
  </si>
  <si>
    <t>Biologia medyczna</t>
  </si>
  <si>
    <t>Chemia analityczna</t>
  </si>
  <si>
    <t>Chemia ogólna i nieorganiczna</t>
  </si>
  <si>
    <t>Chemia organiczna</t>
  </si>
  <si>
    <t>Higiena z epidemiologią</t>
  </si>
  <si>
    <t>Histologia</t>
  </si>
  <si>
    <t>Historia medycyny i analityki medycznej</t>
  </si>
  <si>
    <t xml:space="preserve">Immunologia </t>
  </si>
  <si>
    <t>Język angielski dla diagnostów laboratoryjnych</t>
  </si>
  <si>
    <t>Kwalifikowana pierwsza pomoc</t>
  </si>
  <si>
    <t>Medycyna laboratoryjna w systemie ochrony zdrowia</t>
  </si>
  <si>
    <t>Podstawy obliczeń chemicznych</t>
  </si>
  <si>
    <t>Psychologia</t>
  </si>
  <si>
    <t>Socjologia</t>
  </si>
  <si>
    <t>Statystyka z elementami matematyki</t>
  </si>
  <si>
    <t>Technologia informacyjna</t>
  </si>
  <si>
    <t>wolnego wyboru/ fakultatywne</t>
  </si>
  <si>
    <t>Przedmioty fakultatywne*</t>
  </si>
  <si>
    <t>Wychowanie fizyczne</t>
  </si>
  <si>
    <t xml:space="preserve">zal. </t>
  </si>
  <si>
    <t>RAZEM</t>
  </si>
  <si>
    <t>Szkolenie BHP</t>
  </si>
  <si>
    <r>
      <rPr>
        <sz val="10"/>
        <rFont val="Calibri"/>
        <family val="2"/>
        <charset val="238"/>
      </rPr>
      <t>¹</t>
    </r>
    <r>
      <rPr>
        <sz val="9"/>
        <rFont val="Arial"/>
        <family val="2"/>
        <charset val="238"/>
      </rPr>
      <t xml:space="preserve"> dotyczy Wydziału Nauk o Zdrowiu</t>
    </r>
  </si>
  <si>
    <r>
      <rPr>
        <sz val="10"/>
        <rFont val="Calibri"/>
        <family val="2"/>
        <charset val="238"/>
      </rPr>
      <t>²</t>
    </r>
    <r>
      <rPr>
        <sz val="9"/>
        <rFont val="Arial"/>
        <family val="2"/>
        <charset val="238"/>
      </rPr>
      <t xml:space="preserve"> dotyczy Wydziału Farmaceutycznego</t>
    </r>
  </si>
  <si>
    <t>Przedmiot własny Wydziału</t>
  </si>
  <si>
    <t>Przedmiot fakultatywny</t>
  </si>
  <si>
    <t>* fakultety odbywaja się w formie wykładów, seminariów, ćwiczeń</t>
  </si>
  <si>
    <t>………………………………………………………………</t>
  </si>
  <si>
    <t>…………………………………………………………..</t>
  </si>
  <si>
    <t>………………………………………………</t>
  </si>
  <si>
    <t>Uzgodniono z Samorządem</t>
  </si>
  <si>
    <t>Sporządził</t>
  </si>
  <si>
    <t>data i podpis Dziekana Wydziału</t>
  </si>
  <si>
    <t>Rok studiów II</t>
  </si>
  <si>
    <r>
      <t xml:space="preserve">Forma studiów </t>
    </r>
    <r>
      <rPr>
        <b/>
        <sz val="12"/>
        <rFont val="Arial"/>
        <family val="2"/>
        <charset val="238"/>
      </rPr>
      <t>stacjonarne</t>
    </r>
  </si>
  <si>
    <t>Cykl kształcenia rozpoczynający się w roku akademickim 2021/2022</t>
  </si>
  <si>
    <r>
      <t xml:space="preserve">zajęcia praktyczne przy pacjencie (PP)   </t>
    </r>
    <r>
      <rPr>
        <sz val="12"/>
        <rFont val="Calibri"/>
        <family val="2"/>
        <charset val="238"/>
      </rPr>
      <t>¹  ²</t>
    </r>
  </si>
  <si>
    <r>
      <t xml:space="preserve">ćwiczenia specjalistyczne - magisterskie (CM)     </t>
    </r>
    <r>
      <rPr>
        <sz val="12"/>
        <rFont val="Calibri"/>
        <family val="2"/>
        <charset val="238"/>
      </rPr>
      <t>²</t>
    </r>
  </si>
  <si>
    <r>
      <t xml:space="preserve">zajęcia praktyczne przy pacjencie (PP)   </t>
    </r>
    <r>
      <rPr>
        <sz val="12"/>
        <rFont val="Calibri"/>
        <family val="2"/>
        <charset val="238"/>
      </rPr>
      <t>¹ ²</t>
    </r>
  </si>
  <si>
    <t>Analiza instrumentalna</t>
  </si>
  <si>
    <t>Biochemia</t>
  </si>
  <si>
    <t>Systemy jakości i akredytacji laboratoriów</t>
  </si>
  <si>
    <t>Organizacja medycznych laboratoriów diagnostycznych</t>
  </si>
  <si>
    <t>Chemia fizyczna</t>
  </si>
  <si>
    <t>Chemia kliniczna**</t>
  </si>
  <si>
    <t>Immunopatologia z immunodiagnostyką</t>
  </si>
  <si>
    <t>Diagnostyka izotopowa</t>
  </si>
  <si>
    <t>Diagnostyka parazytologiczna</t>
  </si>
  <si>
    <t>Etyka zawodowa</t>
  </si>
  <si>
    <t>Fizjologia</t>
  </si>
  <si>
    <t>Patofizjologia</t>
  </si>
  <si>
    <t>Patomorfologia</t>
  </si>
  <si>
    <t>Praktyka zawodowa w zakresie  organizacji i systemów jakości w laboratorium</t>
  </si>
  <si>
    <t>Praktyka zawodowa w zakresie diagnostyki parazytolgicznej</t>
  </si>
  <si>
    <r>
      <rPr>
        <sz val="10"/>
        <rFont val="Calibri"/>
        <family val="2"/>
        <charset val="238"/>
      </rPr>
      <t>¹</t>
    </r>
    <r>
      <rPr>
        <sz val="10"/>
        <rFont val="Arial"/>
        <family val="2"/>
        <charset val="238"/>
      </rPr>
      <t xml:space="preserve"> dotyczy Wydziału Nauk o Zdrowiu</t>
    </r>
  </si>
  <si>
    <r>
      <rPr>
        <sz val="10"/>
        <rFont val="Calibri"/>
        <family val="2"/>
        <charset val="238"/>
      </rPr>
      <t>²</t>
    </r>
    <r>
      <rPr>
        <sz val="10"/>
        <rFont val="Arial"/>
        <family val="2"/>
        <charset val="238"/>
      </rPr>
      <t xml:space="preserve"> dotyczy Wydziału Farmaceutycznego </t>
    </r>
  </si>
  <si>
    <t>Przedmioty fakultatywne</t>
  </si>
  <si>
    <r>
      <rPr>
        <b/>
        <sz val="10"/>
        <rFont val="Arial"/>
        <family val="2"/>
        <charset val="238"/>
      </rPr>
      <t>*</t>
    </r>
    <r>
      <rPr>
        <sz val="10"/>
        <rFont val="Arial"/>
        <family val="2"/>
        <charset val="238"/>
      </rPr>
      <t xml:space="preserve"> fakultety odbywaja się w formie wykładów, seminariów, ćwiczeń</t>
    </r>
  </si>
  <si>
    <t>** kontynuacja przedmiotu na III roku</t>
  </si>
  <si>
    <t>Rok studiów III</t>
  </si>
  <si>
    <t>Cykl kształcenia rozpoczynający się w roku akademickim 2020/2021</t>
  </si>
  <si>
    <r>
      <t xml:space="preserve">zajęcia praktyczne przy pacjencie (PP)   </t>
    </r>
    <r>
      <rPr>
        <sz val="10"/>
        <rFont val="Calibri"/>
        <family val="2"/>
        <charset val="238"/>
      </rPr>
      <t>¹  ²</t>
    </r>
  </si>
  <si>
    <r>
      <t xml:space="preserve">ćwiczenia specjalistyczne - magisterskie (CM)     </t>
    </r>
    <r>
      <rPr>
        <sz val="10"/>
        <rFont val="Calibri"/>
        <family val="2"/>
        <charset val="238"/>
      </rPr>
      <t>²</t>
    </r>
  </si>
  <si>
    <r>
      <t xml:space="preserve">zajęcia praktyczne przy pacjencie (PP)   </t>
    </r>
    <r>
      <rPr>
        <sz val="10"/>
        <rFont val="Calibri"/>
        <family val="2"/>
        <charset val="238"/>
      </rPr>
      <t>¹ ²</t>
    </r>
  </si>
  <si>
    <t xml:space="preserve">Analityka ogólna </t>
  </si>
  <si>
    <t>Analityka ogólna</t>
  </si>
  <si>
    <t>Techniki pobierania materiału biologicznego</t>
  </si>
  <si>
    <t>Biologia molekularna</t>
  </si>
  <si>
    <t>Chemia kliniczna</t>
  </si>
  <si>
    <t xml:space="preserve">Chemia kliniczna </t>
  </si>
  <si>
    <t>Cytologia kliniczna</t>
  </si>
  <si>
    <t>Diagnostyka mikrobiologiczna</t>
  </si>
  <si>
    <t>Prawo medyczne</t>
  </si>
  <si>
    <t>Hematologia laboratoryjna</t>
  </si>
  <si>
    <t>Praktyka z zakresu hematologii i koagulologii</t>
  </si>
  <si>
    <t>Praktyka z zakresu chemii klinicznej</t>
  </si>
  <si>
    <t xml:space="preserve">Praktyka z zakresu analityki ogólnej </t>
  </si>
  <si>
    <r>
      <rPr>
        <sz val="10"/>
        <rFont val="Calibri"/>
        <family val="2"/>
        <charset val="238"/>
      </rPr>
      <t>²</t>
    </r>
    <r>
      <rPr>
        <sz val="9"/>
        <rFont val="Arial"/>
        <family val="2"/>
        <charset val="238"/>
      </rPr>
      <t xml:space="preserve"> dotyczy Wydziału Farmaceutycznego </t>
    </r>
  </si>
  <si>
    <t>Przedmioty  fakultatywne</t>
  </si>
  <si>
    <t>Rok studiów IV</t>
  </si>
  <si>
    <t>Cykl kształcenia rozpoczynający się w roku akademickim 2019/2020</t>
  </si>
  <si>
    <t xml:space="preserve">Diagnostyka wirusologiczna </t>
  </si>
  <si>
    <t>Biochemia kliniczna</t>
  </si>
  <si>
    <t>Farmakologia</t>
  </si>
  <si>
    <t xml:space="preserve">Genetyka medyczna </t>
  </si>
  <si>
    <t>Diagnostyka molekularna</t>
  </si>
  <si>
    <t>Praktyczna nauka zawodu</t>
  </si>
  <si>
    <t>Serologia grup krwi i transfuzjologia</t>
  </si>
  <si>
    <t xml:space="preserve">Serologia grup krwi i transfuzjologia </t>
  </si>
  <si>
    <t xml:space="preserve">Toksykologia </t>
  </si>
  <si>
    <r>
      <t xml:space="preserve">Zajęcia fakultatywne </t>
    </r>
    <r>
      <rPr>
        <b/>
        <sz val="12"/>
        <rFont val="Arial"/>
        <family val="2"/>
        <charset val="238"/>
      </rPr>
      <t>*</t>
    </r>
  </si>
  <si>
    <t>Praktyka z zakresu mikrobiologii</t>
  </si>
  <si>
    <r>
      <rPr>
        <sz val="10"/>
        <rFont val="Calibri"/>
        <family val="2"/>
        <charset val="238"/>
      </rPr>
      <t>²</t>
    </r>
    <r>
      <rPr>
        <sz val="10"/>
        <rFont val="Arial"/>
        <family val="2"/>
        <charset val="238"/>
      </rPr>
      <t xml:space="preserve"> dotyczy Wydziału Farmaceutycznego</t>
    </r>
  </si>
  <si>
    <t>Zajęcia fakultatywne</t>
  </si>
  <si>
    <t xml:space="preserve">PLAN STUDIÓW  na rok akademicki 2022/2023 wg standardów 2016  </t>
  </si>
  <si>
    <t>Rok studiów  V</t>
  </si>
  <si>
    <t>Cykl kształcenia rozpoczynający się w roku akademickim 2018/2019</t>
  </si>
  <si>
    <t xml:space="preserve">Diagnostyka laboratoryjna </t>
  </si>
  <si>
    <t>Diagnostyka laboratoryjna</t>
  </si>
  <si>
    <t>Laboratoryjna diagnostyka wieku starczego</t>
  </si>
  <si>
    <t>zal</t>
  </si>
  <si>
    <t>Laboratoryjna diagnostyka pediatryczna</t>
  </si>
  <si>
    <t>Diadnostyka laboratoryjna zdrowia reprodukcyjnego człowieka</t>
  </si>
  <si>
    <r>
      <t>Propedeutyka medycyny</t>
    </r>
    <r>
      <rPr>
        <vertAlign val="superscript"/>
        <sz val="12"/>
        <rFont val="Arial"/>
        <family val="2"/>
        <charset val="238"/>
      </rPr>
      <t>I</t>
    </r>
  </si>
  <si>
    <r>
      <t>Propedeutyka medycyny</t>
    </r>
    <r>
      <rPr>
        <vertAlign val="superscript"/>
        <sz val="12"/>
        <rFont val="Arial"/>
        <family val="2"/>
        <charset val="238"/>
      </rPr>
      <t>II</t>
    </r>
  </si>
  <si>
    <t>Statystyka medyczna</t>
  </si>
  <si>
    <t xml:space="preserve">Metodologia badań naukowych – ćwiczenia specjalistyczne </t>
  </si>
  <si>
    <t>Metodologia badań naukowych – ćwiczenia specjalistyczne, egzamin dyplomowy</t>
  </si>
  <si>
    <t>Podstawy biobankowania</t>
  </si>
  <si>
    <t>Zajęcia niezwiązane z kierunkiem studiów **</t>
  </si>
  <si>
    <t>Praktyka z zakresu serologii grup krwi i transfuzjologii</t>
  </si>
  <si>
    <r>
      <t xml:space="preserve">**- </t>
    </r>
    <r>
      <rPr>
        <i/>
        <sz val="10"/>
        <rFont val="Arial"/>
        <family val="2"/>
        <charset val="238"/>
      </rPr>
      <t>student ma obowiązek uzyskać 5 ECTS w ramach niezwiązanych z kierunkiem studiów zajęć ogólnouczelnianych lub zajęć na innym kierunku</t>
    </r>
  </si>
  <si>
    <r>
      <rPr>
        <vertAlign val="superscript"/>
        <sz val="10"/>
        <rFont val="Arial"/>
        <family val="2"/>
        <charset val="238"/>
      </rPr>
      <t>I</t>
    </r>
    <r>
      <rPr>
        <sz val="10"/>
        <rFont val="Arial"/>
        <family val="2"/>
        <charset val="238"/>
      </rPr>
      <t xml:space="preserve">- przedmiot obejmuje: Propedeutykę intensywnej terapii, pediatrii, interny, chirurgii i ginekologii </t>
    </r>
  </si>
  <si>
    <r>
      <rPr>
        <vertAlign val="superscript"/>
        <sz val="10"/>
        <rFont val="Arial"/>
        <family val="2"/>
        <charset val="238"/>
      </rPr>
      <t>II</t>
    </r>
    <r>
      <rPr>
        <sz val="10"/>
        <rFont val="Arial"/>
        <family val="2"/>
        <charset val="238"/>
      </rPr>
      <t>- przedmiot obejmuje: Propedeutykę onkologii</t>
    </r>
  </si>
  <si>
    <t xml:space="preserve">z dnia 27 kwietnia 2022 r. </t>
  </si>
  <si>
    <t>do Uchwały Senatu nr 2407</t>
  </si>
  <si>
    <t xml:space="preserve">z dnia 27 kwietnia 2022r. </t>
  </si>
  <si>
    <t>Załącznik</t>
  </si>
  <si>
    <t>do Uchwały Senatu nr 2408</t>
  </si>
  <si>
    <t>z dnia 27 kwietnia 2022r.</t>
  </si>
  <si>
    <t>do uchwału Senatu nr 2409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</si>
</sst>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8" x14ac:knownFonts="1">
    <font>
      <sz val="10"/>
      <name val="Arial"/>
      <family val="2"/>
      <charset val="238"/>
    </font>
    <font>
      <sz val="10"/>
      <name val="Arial"/>
      <family val="2"/>
      <charset val="238"/>
    </font>
    <font>
      <sz val="12"/>
      <name val="Arial"/>
      <family val="2"/>
      <charset val="238"/>
    </font>
    <font>
      <b/>
      <sz val="12"/>
      <name val="Arial"/>
      <family val="2"/>
      <charset val="238"/>
    </font>
    <font>
      <b/>
      <sz val="10"/>
      <name val="Arial"/>
      <family val="2"/>
      <charset val="238"/>
    </font>
    <font>
      <sz val="11"/>
      <name val="Arial"/>
      <family val="2"/>
      <charset val="238"/>
    </font>
    <font>
      <b/>
      <sz val="11"/>
      <name val="Arial"/>
      <family val="2"/>
      <charset val="238"/>
    </font>
    <font>
      <b/>
      <i/>
      <sz val="12"/>
      <name val="Arial"/>
      <family val="2"/>
      <charset val="238"/>
    </font>
    <font>
      <i/>
      <sz val="12"/>
      <name val="Arial"/>
      <family val="2"/>
      <charset val="238"/>
    </font>
    <font>
      <sz val="10"/>
      <name val="Calibri"/>
      <family val="2"/>
      <charset val="238"/>
    </font>
    <font>
      <sz val="9"/>
      <name val="Arial"/>
      <family val="2"/>
      <charset val="238"/>
    </font>
    <font>
      <sz val="12"/>
      <name val="Calibri"/>
      <family val="2"/>
      <charset val="238"/>
    </font>
    <font>
      <i/>
      <sz val="11"/>
      <name val="Arial"/>
      <family val="2"/>
      <charset val="238"/>
    </font>
    <font>
      <b/>
      <i/>
      <sz val="11"/>
      <name val="Arial"/>
      <family val="2"/>
      <charset val="238"/>
    </font>
    <font>
      <b/>
      <sz val="10"/>
      <name val="Arial"/>
      <family val="2"/>
    </font>
    <font>
      <vertAlign val="superscript"/>
      <sz val="12"/>
      <name val="Arial"/>
      <family val="2"/>
      <charset val="238"/>
    </font>
    <font>
      <i/>
      <sz val="10"/>
      <name val="Arial"/>
      <family val="2"/>
      <charset val="238"/>
    </font>
    <font>
      <vertAlign val="superscript"/>
      <sz val="10"/>
      <name val="Arial"/>
      <family val="2"/>
      <charset val="238"/>
    </font>
  </fonts>
  <fills count="7">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8" tint="0.79998168889431442"/>
        <bgColor indexed="64"/>
      </patternFill>
    </fill>
  </fills>
  <borders count="38">
    <border>
      <left/>
      <right/>
      <top/>
      <bottom/>
      <diagonal/>
    </border>
    <border>
      <left style="medium">
        <color indexed="64"/>
      </left>
      <right style="thin">
        <color indexed="64"/>
      </right>
      <top style="medium">
        <color indexed="64"/>
      </top>
      <bottom/>
      <diagonal/>
    </border>
    <border>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medium">
        <color indexed="64"/>
      </right>
      <top/>
      <bottom style="thin">
        <color indexed="64"/>
      </bottom>
      <diagonal/>
    </border>
    <border>
      <left style="thin">
        <color indexed="64"/>
      </left>
      <right style="medium">
        <color indexed="64"/>
      </right>
      <top/>
      <bottom/>
      <diagonal/>
    </border>
    <border>
      <left style="medium">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right style="medium">
        <color indexed="64"/>
      </right>
      <top/>
      <bottom/>
      <diagonal/>
    </border>
  </borders>
  <cellStyleXfs count="1">
    <xf numFmtId="0" fontId="0" fillId="0" borderId="0"/>
  </cellStyleXfs>
  <cellXfs count="191">
    <xf numFmtId="0" fontId="0" fillId="0" borderId="0" xfId="0"/>
    <xf numFmtId="0" fontId="1" fillId="0" borderId="0" xfId="0" applyFont="1"/>
    <xf numFmtId="0" fontId="2" fillId="0" borderId="0" xfId="0" applyFont="1"/>
    <xf numFmtId="0" fontId="3" fillId="0" borderId="0" xfId="0" applyFont="1"/>
    <xf numFmtId="0" fontId="3" fillId="0" borderId="0" xfId="0" applyFont="1" applyAlignment="1">
      <alignment horizontal="center" vertical="center"/>
    </xf>
    <xf numFmtId="0" fontId="4" fillId="0" borderId="0" xfId="0" applyFont="1" applyAlignment="1">
      <alignment vertical="center"/>
    </xf>
    <xf numFmtId="0" fontId="3" fillId="0" borderId="0" xfId="0" applyFont="1" applyAlignment="1">
      <alignment horizontal="center" vertical="center"/>
    </xf>
    <xf numFmtId="0" fontId="3" fillId="0" borderId="0" xfId="0" applyFont="1" applyAlignment="1">
      <alignment vertical="center"/>
    </xf>
    <xf numFmtId="0" fontId="5" fillId="0" borderId="0" xfId="0" applyFont="1"/>
    <xf numFmtId="0" fontId="6" fillId="0" borderId="0" xfId="0" applyFont="1"/>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3" fillId="0" borderId="7" xfId="0" applyFont="1" applyBorder="1" applyAlignment="1">
      <alignment horizontal="right" vertical="center" textRotation="90"/>
    </xf>
    <xf numFmtId="0" fontId="3" fillId="0" borderId="8" xfId="0" applyFont="1" applyBorder="1" applyAlignment="1">
      <alignment horizontal="right" vertical="center" textRotation="90"/>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3" fillId="0" borderId="9" xfId="0" applyFont="1" applyBorder="1" applyAlignment="1">
      <alignment vertical="center" textRotation="90"/>
    </xf>
    <xf numFmtId="0" fontId="3" fillId="0" borderId="12" xfId="0" applyFont="1" applyBorder="1" applyAlignment="1">
      <alignment vertical="center" textRotation="90"/>
    </xf>
    <xf numFmtId="0" fontId="3" fillId="0" borderId="13" xfId="0" applyFont="1" applyBorder="1" applyAlignment="1">
      <alignment vertical="center" textRotation="90"/>
    </xf>
    <xf numFmtId="0" fontId="2" fillId="0" borderId="13" xfId="0" applyFont="1" applyBorder="1" applyAlignment="1">
      <alignment vertical="center" textRotation="90"/>
    </xf>
    <xf numFmtId="0" fontId="2" fillId="0" borderId="11" xfId="0" applyFont="1" applyBorder="1" applyAlignment="1">
      <alignment vertical="center" textRotation="90"/>
    </xf>
    <xf numFmtId="0" fontId="2" fillId="0" borderId="12" xfId="0" applyFont="1" applyBorder="1" applyAlignment="1">
      <alignment vertical="center" textRotation="90"/>
    </xf>
    <xf numFmtId="0" fontId="3" fillId="0" borderId="14" xfId="0" applyFont="1" applyBorder="1" applyAlignment="1">
      <alignment horizontal="right" vertical="center" textRotation="90"/>
    </xf>
    <xf numFmtId="0" fontId="3" fillId="0" borderId="15" xfId="0" applyFont="1" applyBorder="1" applyAlignment="1">
      <alignment horizontal="right" vertical="center" textRotation="90"/>
    </xf>
    <xf numFmtId="0" fontId="2" fillId="0" borderId="16" xfId="0" applyFont="1" applyBorder="1" applyAlignment="1">
      <alignment horizontal="center" vertical="center"/>
    </xf>
    <xf numFmtId="0" fontId="2" fillId="0" borderId="17" xfId="0" applyFont="1" applyBorder="1" applyAlignment="1">
      <alignment horizontal="left" vertical="center"/>
    </xf>
    <xf numFmtId="0" fontId="2" fillId="0" borderId="18" xfId="0" applyFont="1" applyBorder="1" applyAlignment="1">
      <alignment vertical="center" wrapText="1"/>
    </xf>
    <xf numFmtId="0" fontId="2" fillId="0" borderId="19" xfId="0" applyFont="1" applyBorder="1" applyAlignment="1">
      <alignment horizontal="center" vertical="center"/>
    </xf>
    <xf numFmtId="0" fontId="2" fillId="0" borderId="17" xfId="0" applyFont="1" applyBorder="1" applyAlignment="1">
      <alignment horizontal="center" vertical="center"/>
    </xf>
    <xf numFmtId="0" fontId="7" fillId="0" borderId="17" xfId="0" applyFont="1" applyBorder="1" applyAlignment="1">
      <alignment horizontal="center" vertical="center"/>
    </xf>
    <xf numFmtId="0" fontId="2" fillId="0" borderId="20" xfId="0" applyFont="1" applyBorder="1" applyAlignment="1">
      <alignment horizontal="center" vertical="center"/>
    </xf>
    <xf numFmtId="0" fontId="3" fillId="0" borderId="11" xfId="0" applyFont="1" applyBorder="1" applyAlignment="1">
      <alignment horizontal="center" vertical="center"/>
    </xf>
    <xf numFmtId="0" fontId="8" fillId="0" borderId="17" xfId="0" applyFont="1" applyBorder="1" applyAlignment="1">
      <alignment horizontal="center" vertical="center"/>
    </xf>
    <xf numFmtId="0" fontId="1" fillId="0" borderId="0" xfId="0" applyFont="1" applyAlignment="1">
      <alignment vertical="center"/>
    </xf>
    <xf numFmtId="0" fontId="2" fillId="0" borderId="21" xfId="0" applyFont="1" applyBorder="1" applyAlignment="1">
      <alignment horizontal="left" vertical="center"/>
    </xf>
    <xf numFmtId="0" fontId="3" fillId="0" borderId="17" xfId="0" applyFont="1" applyBorder="1" applyAlignment="1">
      <alignment horizontal="center" vertical="center"/>
    </xf>
    <xf numFmtId="0" fontId="2" fillId="2" borderId="16" xfId="0" applyFont="1" applyFill="1" applyBorder="1" applyAlignment="1">
      <alignment horizontal="center" vertical="center"/>
    </xf>
    <xf numFmtId="0" fontId="2" fillId="2" borderId="21" xfId="0" applyFont="1" applyFill="1" applyBorder="1" applyAlignment="1">
      <alignment horizontal="left" vertical="center"/>
    </xf>
    <xf numFmtId="0" fontId="2" fillId="2" borderId="18" xfId="0" applyFont="1" applyFill="1" applyBorder="1" applyAlignment="1">
      <alignment vertical="center" wrapText="1"/>
    </xf>
    <xf numFmtId="0" fontId="2" fillId="0" borderId="22" xfId="0" applyFont="1" applyBorder="1" applyAlignment="1">
      <alignment vertical="center" wrapText="1"/>
    </xf>
    <xf numFmtId="0" fontId="2" fillId="0" borderId="23" xfId="0" applyFont="1" applyBorder="1" applyAlignment="1">
      <alignment vertical="center" wrapText="1"/>
    </xf>
    <xf numFmtId="0" fontId="2" fillId="0" borderId="24" xfId="0" applyFont="1" applyBorder="1" applyAlignment="1">
      <alignment horizontal="center"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25" xfId="0" applyFont="1" applyBorder="1" applyAlignment="1">
      <alignment horizontal="center" vertical="center"/>
    </xf>
    <xf numFmtId="0" fontId="3" fillId="0" borderId="18" xfId="0" applyFont="1" applyBorder="1" applyAlignment="1">
      <alignment horizontal="left" vertical="center" wrapText="1"/>
    </xf>
    <xf numFmtId="164" fontId="3" fillId="0" borderId="20" xfId="0" applyNumberFormat="1" applyFont="1" applyBorder="1" applyAlignment="1">
      <alignment horizontal="center" vertical="center"/>
    </xf>
    <xf numFmtId="0" fontId="1" fillId="2" borderId="0" xfId="0" applyFont="1" applyFill="1" applyAlignment="1">
      <alignment wrapText="1"/>
    </xf>
    <xf numFmtId="0" fontId="1" fillId="0" borderId="0" xfId="0" applyFont="1"/>
    <xf numFmtId="0" fontId="0" fillId="0" borderId="0" xfId="0"/>
    <xf numFmtId="0" fontId="1" fillId="0" borderId="0" xfId="0" applyFont="1" applyAlignment="1">
      <alignment horizontal="center"/>
    </xf>
    <xf numFmtId="0" fontId="1" fillId="0" borderId="0" xfId="0" applyFont="1" applyAlignment="1">
      <alignment horizontal="center" vertical="center"/>
    </xf>
    <xf numFmtId="0" fontId="1" fillId="0" borderId="0" xfId="0" applyFont="1" applyAlignment="1">
      <alignment horizontal="center"/>
    </xf>
    <xf numFmtId="0" fontId="2" fillId="0" borderId="0" xfId="0" applyFont="1" applyAlignment="1">
      <alignment vertical="center"/>
    </xf>
    <xf numFmtId="0" fontId="3" fillId="0" borderId="0" xfId="0" applyFont="1" applyAlignment="1">
      <alignment horizontal="center" vertical="center" wrapText="1"/>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20" xfId="0" applyFont="1" applyBorder="1" applyAlignment="1">
      <alignment vertical="center"/>
    </xf>
    <xf numFmtId="0" fontId="2" fillId="0" borderId="20" xfId="0" applyFont="1" applyBorder="1" applyAlignment="1">
      <alignment vertical="center" wrapText="1"/>
    </xf>
    <xf numFmtId="0" fontId="2" fillId="0" borderId="0" xfId="0" applyFont="1" applyAlignment="1">
      <alignment horizontal="center" vertical="center"/>
    </xf>
    <xf numFmtId="0" fontId="2" fillId="0" borderId="30" xfId="0" applyFont="1" applyBorder="1" applyAlignment="1">
      <alignment horizontal="center" vertical="center"/>
    </xf>
    <xf numFmtId="164" fontId="2" fillId="0" borderId="17" xfId="0" applyNumberFormat="1" applyFont="1" applyBorder="1" applyAlignment="1">
      <alignment horizontal="center" vertical="center"/>
    </xf>
    <xf numFmtId="0" fontId="2" fillId="3" borderId="19" xfId="0" applyFont="1" applyFill="1" applyBorder="1" applyAlignment="1">
      <alignment horizontal="center" vertical="center"/>
    </xf>
    <xf numFmtId="0" fontId="2" fillId="3" borderId="17" xfId="0" applyFont="1" applyFill="1" applyBorder="1" applyAlignment="1">
      <alignment horizontal="center" vertical="center"/>
    </xf>
    <xf numFmtId="0" fontId="8" fillId="3" borderId="17" xfId="0" applyFont="1" applyFill="1" applyBorder="1" applyAlignment="1">
      <alignment horizontal="center" vertical="center"/>
    </xf>
    <xf numFmtId="0" fontId="2" fillId="3" borderId="20" xfId="0" applyFont="1" applyFill="1" applyBorder="1" applyAlignment="1">
      <alignment horizontal="center" vertical="center"/>
    </xf>
    <xf numFmtId="0" fontId="3" fillId="3" borderId="11" xfId="0" applyFont="1" applyFill="1" applyBorder="1" applyAlignment="1">
      <alignment horizontal="center" vertical="center"/>
    </xf>
    <xf numFmtId="0" fontId="2" fillId="0" borderId="31" xfId="0" applyFont="1" applyBorder="1" applyAlignment="1">
      <alignment vertical="center" wrapText="1"/>
    </xf>
    <xf numFmtId="164" fontId="2" fillId="0" borderId="19" xfId="0" applyNumberFormat="1" applyFont="1" applyBorder="1" applyAlignment="1">
      <alignment horizontal="center" vertical="center"/>
    </xf>
    <xf numFmtId="164" fontId="2" fillId="0" borderId="20" xfId="0" applyNumberFormat="1" applyFont="1" applyBorder="1" applyAlignment="1">
      <alignment horizontal="center" vertical="center"/>
    </xf>
    <xf numFmtId="0" fontId="1" fillId="0" borderId="0" xfId="0" applyFont="1" applyAlignment="1">
      <alignment horizontal="center" vertical="center"/>
    </xf>
    <xf numFmtId="0" fontId="2" fillId="4" borderId="16" xfId="0" applyFont="1" applyFill="1" applyBorder="1" applyAlignment="1">
      <alignment horizontal="center" vertical="center"/>
    </xf>
    <xf numFmtId="0" fontId="2" fillId="4" borderId="17" xfId="0" applyFont="1" applyFill="1" applyBorder="1" applyAlignment="1">
      <alignment horizontal="left" vertical="center" wrapText="1"/>
    </xf>
    <xf numFmtId="0" fontId="2" fillId="4" borderId="20" xfId="0" applyFont="1" applyFill="1" applyBorder="1" applyAlignment="1">
      <alignment horizontal="left" vertical="center" wrapText="1"/>
    </xf>
    <xf numFmtId="0" fontId="2" fillId="4" borderId="21" xfId="0" applyFont="1" applyFill="1" applyBorder="1" applyAlignment="1">
      <alignment horizontal="left" vertical="center" wrapText="1"/>
    </xf>
    <xf numFmtId="0" fontId="2" fillId="4" borderId="23" xfId="0" applyFont="1" applyFill="1" applyBorder="1" applyAlignment="1">
      <alignment vertical="center" wrapText="1"/>
    </xf>
    <xf numFmtId="0" fontId="1" fillId="4" borderId="0" xfId="0" applyFont="1" applyFill="1" applyAlignment="1">
      <alignment wrapText="1"/>
    </xf>
    <xf numFmtId="0" fontId="1" fillId="4" borderId="0" xfId="0" applyFont="1" applyFill="1" applyAlignment="1">
      <alignment vertical="center" wrapText="1"/>
    </xf>
    <xf numFmtId="0" fontId="5" fillId="0" borderId="0" xfId="0" applyFont="1" applyAlignment="1">
      <alignment vertical="center"/>
    </xf>
    <xf numFmtId="0" fontId="6" fillId="0" borderId="0" xfId="0" applyFont="1" applyAlignment="1">
      <alignment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29"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1" fillId="0" borderId="28" xfId="0" applyFont="1" applyBorder="1" applyAlignment="1">
      <alignment horizontal="center" vertical="center"/>
    </xf>
    <xf numFmtId="0" fontId="4" fillId="0" borderId="7" xfId="0" applyFont="1" applyBorder="1" applyAlignment="1">
      <alignment horizontal="right" vertical="center" textRotation="90"/>
    </xf>
    <xf numFmtId="0" fontId="4" fillId="0" borderId="8" xfId="0" applyFont="1" applyBorder="1" applyAlignment="1">
      <alignment horizontal="right" vertical="center" textRotation="90"/>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4" fillId="0" borderId="9" xfId="0" applyFont="1" applyBorder="1" applyAlignment="1">
      <alignment vertical="center" textRotation="90"/>
    </xf>
    <xf numFmtId="0" fontId="4" fillId="0" borderId="12" xfId="0" applyFont="1" applyBorder="1" applyAlignment="1">
      <alignment vertical="center" textRotation="90"/>
    </xf>
    <xf numFmtId="0" fontId="1" fillId="0" borderId="13" xfId="0" applyFont="1" applyBorder="1" applyAlignment="1">
      <alignment vertical="center" textRotation="90"/>
    </xf>
    <xf numFmtId="0" fontId="4" fillId="0" borderId="13" xfId="0" applyFont="1" applyBorder="1" applyAlignment="1">
      <alignment vertical="center" textRotation="90"/>
    </xf>
    <xf numFmtId="0" fontId="1" fillId="0" borderId="11" xfId="0" applyFont="1" applyBorder="1" applyAlignment="1">
      <alignment vertical="center" textRotation="90"/>
    </xf>
    <xf numFmtId="0" fontId="1" fillId="0" borderId="12" xfId="0" applyFont="1" applyBorder="1" applyAlignment="1">
      <alignment vertical="center" textRotation="90"/>
    </xf>
    <xf numFmtId="0" fontId="4" fillId="0" borderId="14" xfId="0" applyFont="1" applyBorder="1" applyAlignment="1">
      <alignment horizontal="right" vertical="center" textRotation="90"/>
    </xf>
    <xf numFmtId="0" fontId="4" fillId="0" borderId="15" xfId="0" applyFont="1" applyBorder="1" applyAlignment="1">
      <alignment horizontal="right" vertical="center" textRotation="90"/>
    </xf>
    <xf numFmtId="0" fontId="1" fillId="0" borderId="16" xfId="0" applyFont="1" applyBorder="1" applyAlignment="1">
      <alignment horizontal="center" vertical="center"/>
    </xf>
    <xf numFmtId="0" fontId="1" fillId="0" borderId="21" xfId="0" applyFont="1" applyBorder="1" applyAlignment="1">
      <alignment horizontal="left" vertical="center"/>
    </xf>
    <xf numFmtId="0" fontId="12" fillId="0" borderId="17" xfId="0" applyFont="1" applyBorder="1" applyAlignment="1">
      <alignment horizontal="center" vertical="center"/>
    </xf>
    <xf numFmtId="0" fontId="13" fillId="0" borderId="17" xfId="0" applyFont="1" applyBorder="1" applyAlignment="1">
      <alignment horizontal="center" vertical="center"/>
    </xf>
    <xf numFmtId="0" fontId="4" fillId="0" borderId="11" xfId="0" applyFont="1" applyBorder="1" applyAlignment="1">
      <alignment horizontal="center" vertical="center"/>
    </xf>
    <xf numFmtId="0" fontId="1" fillId="0" borderId="17" xfId="0" applyFont="1" applyBorder="1"/>
    <xf numFmtId="0" fontId="1" fillId="0" borderId="17" xfId="0" applyFont="1" applyBorder="1" applyAlignment="1">
      <alignment horizontal="center" vertical="center"/>
    </xf>
    <xf numFmtId="0" fontId="2" fillId="0" borderId="20" xfId="0" applyFont="1" applyBorder="1" applyAlignment="1">
      <alignment horizontal="left" vertical="center" wrapText="1"/>
    </xf>
    <xf numFmtId="0" fontId="2" fillId="0" borderId="11" xfId="0" applyFont="1" applyBorder="1" applyAlignment="1">
      <alignment horizontal="center" vertical="center"/>
    </xf>
    <xf numFmtId="0" fontId="2" fillId="0" borderId="31" xfId="0" applyFont="1" applyBorder="1" applyAlignment="1">
      <alignment horizontal="left" vertical="center" wrapText="1"/>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1" fillId="4" borderId="16" xfId="0" applyFont="1" applyFill="1" applyBorder="1" applyAlignment="1">
      <alignment horizontal="center" vertical="center"/>
    </xf>
    <xf numFmtId="0" fontId="1" fillId="4" borderId="0" xfId="0" applyFont="1" applyFill="1" applyAlignment="1">
      <alignment horizontal="left" vertical="center" wrapText="1"/>
    </xf>
    <xf numFmtId="0" fontId="14" fillId="0" borderId="0" xfId="0" applyFont="1"/>
    <xf numFmtId="0" fontId="2" fillId="0" borderId="29" xfId="0" applyFont="1" applyBorder="1" applyAlignment="1">
      <alignment horizontal="center"/>
    </xf>
    <xf numFmtId="0" fontId="2" fillId="0" borderId="26" xfId="0" applyFont="1" applyBorder="1" applyAlignment="1">
      <alignment horizontal="center"/>
    </xf>
    <xf numFmtId="0" fontId="2" fillId="0" borderId="27" xfId="0" applyFont="1" applyBorder="1" applyAlignment="1">
      <alignment horizontal="center"/>
    </xf>
    <xf numFmtId="0" fontId="2" fillId="0" borderId="28" xfId="0" applyFont="1" applyBorder="1" applyAlignment="1">
      <alignment horizontal="center"/>
    </xf>
    <xf numFmtId="0" fontId="3" fillId="0" borderId="7" xfId="0" applyFont="1" applyBorder="1" applyAlignment="1">
      <alignment horizontal="right" textRotation="90"/>
    </xf>
    <xf numFmtId="0" fontId="3" fillId="0" borderId="8" xfId="0" applyFont="1" applyBorder="1" applyAlignment="1">
      <alignment horizontal="right" textRotation="90"/>
    </xf>
    <xf numFmtId="0" fontId="3" fillId="0" borderId="9" xfId="0" applyFont="1" applyBorder="1" applyAlignment="1">
      <alignment textRotation="90"/>
    </xf>
    <xf numFmtId="0" fontId="3" fillId="0" borderId="12" xfId="0" applyFont="1" applyBorder="1" applyAlignment="1">
      <alignment textRotation="90"/>
    </xf>
    <xf numFmtId="0" fontId="2" fillId="0" borderId="13" xfId="0" applyFont="1" applyBorder="1" applyAlignment="1">
      <alignment textRotation="90"/>
    </xf>
    <xf numFmtId="0" fontId="3" fillId="0" borderId="13" xfId="0" applyFont="1" applyBorder="1" applyAlignment="1">
      <alignment textRotation="90"/>
    </xf>
    <xf numFmtId="0" fontId="2" fillId="0" borderId="11" xfId="0" applyFont="1" applyBorder="1" applyAlignment="1">
      <alignment textRotation="90"/>
    </xf>
    <xf numFmtId="0" fontId="2" fillId="0" borderId="12" xfId="0" applyFont="1" applyBorder="1" applyAlignment="1">
      <alignment textRotation="90"/>
    </xf>
    <xf numFmtId="0" fontId="3" fillId="0" borderId="14" xfId="0" applyFont="1" applyBorder="1" applyAlignment="1">
      <alignment horizontal="right" textRotation="90"/>
    </xf>
    <xf numFmtId="0" fontId="3" fillId="0" borderId="15" xfId="0" applyFont="1" applyBorder="1" applyAlignment="1">
      <alignment horizontal="right" textRotation="90"/>
    </xf>
    <xf numFmtId="0" fontId="2" fillId="2" borderId="20" xfId="0" applyFont="1" applyFill="1" applyBorder="1" applyAlignment="1">
      <alignment vertical="center"/>
    </xf>
    <xf numFmtId="0" fontId="2" fillId="0" borderId="24" xfId="0" applyFont="1" applyBorder="1" applyAlignment="1">
      <alignment vertical="center"/>
    </xf>
    <xf numFmtId="0" fontId="2" fillId="5" borderId="16" xfId="0" applyFont="1" applyFill="1" applyBorder="1" applyAlignment="1">
      <alignment horizontal="center" vertical="center"/>
    </xf>
    <xf numFmtId="0" fontId="2" fillId="5" borderId="17" xfId="0" applyFont="1" applyFill="1" applyBorder="1" applyAlignment="1">
      <alignment horizontal="left" vertical="center" wrapText="1"/>
    </xf>
    <xf numFmtId="0" fontId="2" fillId="5" borderId="20" xfId="0" applyFont="1" applyFill="1" applyBorder="1" applyAlignment="1">
      <alignment horizontal="left" vertical="center" wrapText="1"/>
    </xf>
    <xf numFmtId="0" fontId="1" fillId="2" borderId="0" xfId="0" applyFont="1" applyFill="1" applyAlignment="1">
      <alignment vertical="center" wrapText="1"/>
    </xf>
    <xf numFmtId="0" fontId="1" fillId="5" borderId="0" xfId="0" applyFont="1" applyFill="1" applyAlignment="1">
      <alignment vertical="center" wrapText="1"/>
    </xf>
    <xf numFmtId="0" fontId="1" fillId="0" borderId="29" xfId="0" applyFont="1" applyBorder="1" applyAlignment="1">
      <alignment horizontal="center"/>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4" fillId="0" borderId="7" xfId="0" applyFont="1" applyBorder="1" applyAlignment="1">
      <alignment horizontal="right" textRotation="90"/>
    </xf>
    <xf numFmtId="0" fontId="4" fillId="0" borderId="8" xfId="0" applyFont="1" applyBorder="1" applyAlignment="1">
      <alignment horizontal="right" textRotation="90"/>
    </xf>
    <xf numFmtId="0" fontId="4" fillId="0" borderId="9" xfId="0" applyFont="1" applyBorder="1" applyAlignment="1">
      <alignment textRotation="90"/>
    </xf>
    <xf numFmtId="0" fontId="4" fillId="0" borderId="12" xfId="0" applyFont="1" applyBorder="1" applyAlignment="1">
      <alignment textRotation="90"/>
    </xf>
    <xf numFmtId="0" fontId="1" fillId="0" borderId="13" xfId="0" applyFont="1" applyBorder="1" applyAlignment="1">
      <alignment textRotation="90"/>
    </xf>
    <xf numFmtId="0" fontId="4" fillId="0" borderId="13" xfId="0" applyFont="1" applyBorder="1" applyAlignment="1">
      <alignment textRotation="90"/>
    </xf>
    <xf numFmtId="0" fontId="1" fillId="0" borderId="11" xfId="0" applyFont="1" applyBorder="1" applyAlignment="1">
      <alignment textRotation="90"/>
    </xf>
    <xf numFmtId="0" fontId="1" fillId="0" borderId="12" xfId="0" applyFont="1" applyBorder="1" applyAlignment="1">
      <alignment textRotation="90"/>
    </xf>
    <xf numFmtId="0" fontId="4" fillId="0" borderId="14" xfId="0" applyFont="1" applyBorder="1" applyAlignment="1">
      <alignment horizontal="right" textRotation="90"/>
    </xf>
    <xf numFmtId="0" fontId="4" fillId="0" borderId="15" xfId="0" applyFont="1" applyBorder="1" applyAlignment="1">
      <alignment horizontal="right" textRotation="90"/>
    </xf>
    <xf numFmtId="0" fontId="3" fillId="0" borderId="32" xfId="0" applyFont="1" applyBorder="1" applyAlignment="1">
      <alignment horizontal="center" vertical="center"/>
    </xf>
    <xf numFmtId="0" fontId="1" fillId="2" borderId="16" xfId="0" applyFont="1" applyFill="1" applyBorder="1" applyAlignment="1">
      <alignment horizontal="center" vertical="center"/>
    </xf>
    <xf numFmtId="0" fontId="1" fillId="2" borderId="21" xfId="0" applyFont="1" applyFill="1" applyBorder="1" applyAlignment="1">
      <alignment horizontal="left" vertical="center"/>
    </xf>
    <xf numFmtId="0" fontId="2" fillId="2" borderId="20" xfId="0" applyFont="1" applyFill="1" applyBorder="1" applyAlignment="1">
      <alignment vertical="center" wrapText="1"/>
    </xf>
    <xf numFmtId="0" fontId="1" fillId="2" borderId="17" xfId="0" applyFont="1" applyFill="1" applyBorder="1" applyAlignment="1">
      <alignment horizontal="left" vertical="center"/>
    </xf>
    <xf numFmtId="0" fontId="1" fillId="0" borderId="19" xfId="0" applyFont="1" applyBorder="1" applyAlignment="1">
      <alignment horizontal="center" vertical="center"/>
    </xf>
    <xf numFmtId="0" fontId="1" fillId="3" borderId="19" xfId="0" applyFont="1" applyFill="1" applyBorder="1" applyAlignment="1">
      <alignment horizontal="center" vertical="center"/>
    </xf>
    <xf numFmtId="0" fontId="1" fillId="3" borderId="17" xfId="0" applyFont="1" applyFill="1" applyBorder="1" applyAlignment="1">
      <alignment horizontal="center" vertical="center"/>
    </xf>
    <xf numFmtId="0" fontId="3" fillId="0" borderId="33" xfId="0" applyFont="1" applyBorder="1" applyAlignment="1">
      <alignment horizontal="center" vertical="center"/>
    </xf>
    <xf numFmtId="0" fontId="1" fillId="0" borderId="34" xfId="0" applyFont="1" applyBorder="1" applyAlignment="1">
      <alignment horizontal="center" vertical="center"/>
    </xf>
    <xf numFmtId="0" fontId="1" fillId="0" borderId="20" xfId="0" applyFont="1" applyBorder="1" applyAlignment="1">
      <alignment horizontal="center" vertical="center"/>
    </xf>
    <xf numFmtId="0" fontId="2" fillId="0" borderId="35" xfId="0" applyFont="1" applyBorder="1" applyAlignment="1">
      <alignment horizontal="left" vertical="center"/>
    </xf>
    <xf numFmtId="0" fontId="2" fillId="0" borderId="24" xfId="0" applyFont="1" applyBorder="1" applyAlignment="1">
      <alignment wrapText="1"/>
    </xf>
    <xf numFmtId="0" fontId="2" fillId="0" borderId="36" xfId="0" applyFont="1" applyBorder="1" applyAlignment="1">
      <alignment horizontal="center" vertical="center"/>
    </xf>
    <xf numFmtId="0" fontId="1" fillId="0" borderId="30" xfId="0" applyFont="1" applyBorder="1" applyAlignment="1">
      <alignment horizontal="center" vertical="center"/>
    </xf>
    <xf numFmtId="0" fontId="1" fillId="0" borderId="24" xfId="0" applyFont="1" applyBorder="1" applyAlignment="1">
      <alignment horizontal="center" vertical="center"/>
    </xf>
    <xf numFmtId="0" fontId="3" fillId="0" borderId="37" xfId="0" applyFont="1" applyBorder="1" applyAlignment="1">
      <alignment horizontal="center" vertical="center"/>
    </xf>
    <xf numFmtId="0" fontId="4" fillId="0" borderId="25" xfId="0" applyFont="1" applyBorder="1" applyAlignment="1">
      <alignment horizontal="left" vertical="center"/>
    </xf>
    <xf numFmtId="0" fontId="4" fillId="0" borderId="0" xfId="0" applyFont="1"/>
    <xf numFmtId="0" fontId="1" fillId="4" borderId="21" xfId="0" applyFont="1" applyFill="1" applyBorder="1" applyAlignment="1">
      <alignment horizontal="left" vertical="center"/>
    </xf>
    <xf numFmtId="0" fontId="2" fillId="4" borderId="20" xfId="0" applyFont="1" applyFill="1" applyBorder="1" applyAlignment="1">
      <alignment vertical="center" wrapText="1"/>
    </xf>
    <xf numFmtId="0" fontId="0" fillId="0" borderId="0" xfId="0" applyFont="1" applyAlignment="1">
      <alignment vertical="center"/>
    </xf>
    <xf numFmtId="0" fontId="1" fillId="4" borderId="0" xfId="0" applyFont="1" applyFill="1"/>
    <xf numFmtId="0" fontId="1" fillId="6" borderId="16" xfId="0" applyFont="1" applyFill="1" applyBorder="1" applyAlignment="1">
      <alignment horizontal="center" vertical="center"/>
    </xf>
    <xf numFmtId="0" fontId="1" fillId="6" borderId="21" xfId="0" applyFont="1" applyFill="1" applyBorder="1" applyAlignment="1">
      <alignment horizontal="left" vertical="center"/>
    </xf>
    <xf numFmtId="0" fontId="2" fillId="6" borderId="11" xfId="0" applyFont="1" applyFill="1" applyBorder="1" applyAlignment="1">
      <alignment vertical="center"/>
    </xf>
    <xf numFmtId="0" fontId="1" fillId="3" borderId="16" xfId="0" applyFont="1" applyFill="1" applyBorder="1" applyAlignment="1">
      <alignment horizontal="center" vertical="center"/>
    </xf>
    <xf numFmtId="0" fontId="1" fillId="3" borderId="17" xfId="0" applyFont="1" applyFill="1" applyBorder="1" applyAlignment="1">
      <alignment horizontal="left" vertical="center"/>
    </xf>
    <xf numFmtId="0" fontId="2" fillId="3" borderId="20" xfId="0" applyFont="1" applyFill="1" applyBorder="1" applyAlignment="1">
      <alignment vertical="center" wrapText="1"/>
    </xf>
    <xf numFmtId="0" fontId="0" fillId="0" borderId="0" xfId="0" applyFont="1"/>
    <xf numFmtId="0" fontId="0" fillId="0" borderId="0" xfId="0" applyFont="1"/>
    <xf numFmtId="0" fontId="2" fillId="0" borderId="0" xfId="0" applyFont="1" applyAlignment="1">
      <alignment horizontal="left" vertical="top"/>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752475</xdr:colOff>
      <xdr:row>0</xdr:row>
      <xdr:rowOff>0</xdr:rowOff>
    </xdr:from>
    <xdr:to>
      <xdr:col>2</xdr:col>
      <xdr:colOff>2219325</xdr:colOff>
      <xdr:row>3</xdr:row>
      <xdr:rowOff>180975</xdr:rowOff>
    </xdr:to>
    <xdr:pic>
      <xdr:nvPicPr>
        <xdr:cNvPr id="2" name="Obraz 1">
          <a:extLst>
            <a:ext uri="{FF2B5EF4-FFF2-40B4-BE49-F238E27FC236}">
              <a16:creationId xmlns:a16="http://schemas.microsoft.com/office/drawing/2014/main" id="{8836E29F-FBF4-4CCF-8A62-B075879022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7275" y="0"/>
          <a:ext cx="283845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752475</xdr:colOff>
      <xdr:row>0</xdr:row>
      <xdr:rowOff>0</xdr:rowOff>
    </xdr:from>
    <xdr:to>
      <xdr:col>2</xdr:col>
      <xdr:colOff>2190750</xdr:colOff>
      <xdr:row>4</xdr:row>
      <xdr:rowOff>0</xdr:rowOff>
    </xdr:to>
    <xdr:pic>
      <xdr:nvPicPr>
        <xdr:cNvPr id="2" name="Obraz 1">
          <a:extLst>
            <a:ext uri="{FF2B5EF4-FFF2-40B4-BE49-F238E27FC236}">
              <a16:creationId xmlns:a16="http://schemas.microsoft.com/office/drawing/2014/main" id="{BE84FD7C-C685-42F2-8482-C1D1504639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7275" y="0"/>
          <a:ext cx="281940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752475</xdr:colOff>
      <xdr:row>0</xdr:row>
      <xdr:rowOff>0</xdr:rowOff>
    </xdr:from>
    <xdr:to>
      <xdr:col>2</xdr:col>
      <xdr:colOff>2295525</xdr:colOff>
      <xdr:row>4</xdr:row>
      <xdr:rowOff>38100</xdr:rowOff>
    </xdr:to>
    <xdr:pic>
      <xdr:nvPicPr>
        <xdr:cNvPr id="2" name="Obraz 1">
          <a:extLst>
            <a:ext uri="{FF2B5EF4-FFF2-40B4-BE49-F238E27FC236}">
              <a16:creationId xmlns:a16="http://schemas.microsoft.com/office/drawing/2014/main" id="{1455CF1B-E369-4A42-AD03-9F0A346C85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7275" y="0"/>
          <a:ext cx="286702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oneCellAnchor>
    <xdr:from>
      <xdr:col>1</xdr:col>
      <xdr:colOff>777240</xdr:colOff>
      <xdr:row>0</xdr:row>
      <xdr:rowOff>0</xdr:rowOff>
    </xdr:from>
    <xdr:ext cx="2861854" cy="829491"/>
    <xdr:pic>
      <xdr:nvPicPr>
        <xdr:cNvPr id="2" name="Obraz 1">
          <a:extLst>
            <a:ext uri="{FF2B5EF4-FFF2-40B4-BE49-F238E27FC236}">
              <a16:creationId xmlns:a16="http://schemas.microsoft.com/office/drawing/2014/main" id="{5C8A261F-FEA6-4CC9-9ACB-8EC376CD71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82040" y="0"/>
          <a:ext cx="2861854" cy="8294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5.xml><?xml version="1.0" encoding="utf-8"?>
<xdr:wsDr xmlns:xdr="http://schemas.openxmlformats.org/drawingml/2006/spreadsheetDrawing" xmlns:a="http://schemas.openxmlformats.org/drawingml/2006/main">
  <xdr:twoCellAnchor editAs="oneCell">
    <xdr:from>
      <xdr:col>1</xdr:col>
      <xdr:colOff>752475</xdr:colOff>
      <xdr:row>0</xdr:row>
      <xdr:rowOff>0</xdr:rowOff>
    </xdr:from>
    <xdr:to>
      <xdr:col>2</xdr:col>
      <xdr:colOff>2076450</xdr:colOff>
      <xdr:row>4</xdr:row>
      <xdr:rowOff>152400</xdr:rowOff>
    </xdr:to>
    <xdr:pic>
      <xdr:nvPicPr>
        <xdr:cNvPr id="2" name="Obraz 1">
          <a:extLst>
            <a:ext uri="{FF2B5EF4-FFF2-40B4-BE49-F238E27FC236}">
              <a16:creationId xmlns:a16="http://schemas.microsoft.com/office/drawing/2014/main" id="{C058E3C4-426A-4E84-A026-1190D2B045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7275" y="0"/>
          <a:ext cx="284797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ZIEKANAT/Program,%20plany%20IBL/cykl%202022-2027%20wg%20std%202019/pOPRAWA%20UCHWA&#321;Y%2004.2022%20NA%20SENAT/Za&#322;&#261;cznik%203%20PLANY_STUDIOW_2022_2027%20wed&#322;ug%20st.2019%20stacjonarne%2013.04.2022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ZIEKANAT/Program,%20plany%20IBL/cykl%202021-%202026%20wg%20std.%202019/pOPRAWA%20UCHWA&#321;U%2004.2022%20NA%20SENAT/Za&#322;&#261;cznik%203%20PLANY_STUDIOW_2021_2026%20wed&#322;ug%20st.2019%20stacjonarn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ZIEKANAT/Program,%20plany%20IBL/CYKL%202020-2025%20WG%20STD%202019/POPRAWA%20UCHWA&#321;Y%2004.2022%20NA%20SENAT/Kopia%20Za&#322;&#261;cznik%203%20PLANY_STUDIOW_2020_2025%20wed&#322;ug%20st.2019%20stacjonarne%2013.04.202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ZIEKANAT/Program,%20plany%20IBL/CYKL%202019-2024%20WG%20STD%202019/kOREKTA%20UCHWA&#321;U%2013.04.2022%20NA%20SENAT/plan%20studi&#243;w%20cykl%202019%202024%20stacjonarne%2013.04.202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ZIEKANAT/Program,%20plany%20IBL/cykl%202018%202023%20wg%20sdt%202016/zmiany%20po%20pka/KOREKTA%20UCHWA&#321;U%2013.04.2022%20NA%20SENAT%20ONKOLOGIA/korekta%2004.2022/za&#322;acznik%20nr3%20do%20programu%20studia_stacjonarne_cykl-2018_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ROK I "/>
      <sheetName val=" ROK II "/>
      <sheetName val=" ROK III"/>
      <sheetName val=" ROK IV"/>
      <sheetName val="ROK V"/>
    </sheetNames>
    <sheetDataSet>
      <sheetData sheetId="0"/>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ROK I "/>
      <sheetName val=" ROK II "/>
      <sheetName val=" ROK III"/>
      <sheetName val=" ROK IV"/>
      <sheetName val="ROK V"/>
    </sheetNames>
    <sheetDataSet>
      <sheetData sheetId="0" refreshError="1"/>
      <sheetData sheetId="1"/>
      <sheetData sheetId="2" refreshError="1"/>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ROK I "/>
      <sheetName val=" ROK II "/>
      <sheetName val=" ROK III"/>
      <sheetName val=" ROK IV"/>
      <sheetName val="ROK V"/>
    </sheetNames>
    <sheetDataSet>
      <sheetData sheetId="0" refreshError="1"/>
      <sheetData sheetId="1" refreshError="1"/>
      <sheetData sheetId="2"/>
      <sheetData sheetId="3" refreshError="1"/>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ROK I  "/>
      <sheetName val=" ROK II "/>
      <sheetName val=" ROK III"/>
      <sheetName val=" ROK IV"/>
      <sheetName val="ROK V"/>
    </sheetNames>
    <sheetDataSet>
      <sheetData sheetId="0" refreshError="1"/>
      <sheetData sheetId="1" refreshError="1"/>
      <sheetData sheetId="2" refreshError="1"/>
      <sheetData sheetId="3"/>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ROK I "/>
      <sheetName val=" ROK II"/>
      <sheetName val=" ROK III"/>
      <sheetName val=" ROK IV"/>
      <sheetName val="ROK V"/>
    </sheetNames>
    <sheetDataSet>
      <sheetData sheetId="0" refreshError="1"/>
      <sheetData sheetId="1" refreshError="1"/>
      <sheetData sheetId="2" refreshError="1"/>
      <sheetData sheetId="3" refreshError="1"/>
      <sheetData sheetId="4"/>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EB795F-1FE6-4E9A-8934-3FA2E1D84C79}">
  <sheetPr>
    <pageSetUpPr fitToPage="1"/>
  </sheetPr>
  <dimension ref="A1:AO64"/>
  <sheetViews>
    <sheetView showZeros="0" tabSelected="1" view="pageLayout" zoomScale="70" zoomScaleNormal="60" zoomScaleSheetLayoutView="100" zoomScalePageLayoutView="70" workbookViewId="0">
      <selection activeCell="C52" sqref="C52"/>
    </sheetView>
  </sheetViews>
  <sheetFormatPr defaultRowHeight="12.75" x14ac:dyDescent="0.2"/>
  <cols>
    <col min="1" max="1" width="4.28515625" style="1" customWidth="1"/>
    <col min="2" max="2" width="19.5703125" style="1" customWidth="1"/>
    <col min="3" max="3" width="42.7109375" style="1" customWidth="1"/>
    <col min="4" max="35" width="5.7109375" style="1" customWidth="1"/>
    <col min="36" max="36" width="7.42578125" style="1" customWidth="1"/>
    <col min="37" max="38" width="5.7109375" style="1" customWidth="1"/>
    <col min="39" max="39" width="4.85546875" style="1" customWidth="1"/>
    <col min="40" max="40" width="7.85546875" style="1" customWidth="1"/>
    <col min="41" max="41" width="5.7109375" style="1" customWidth="1"/>
    <col min="42" max="256" width="9.140625" style="1"/>
    <col min="257" max="257" width="4.28515625" style="1" customWidth="1"/>
    <col min="258" max="258" width="19.5703125" style="1" customWidth="1"/>
    <col min="259" max="259" width="42.7109375" style="1" customWidth="1"/>
    <col min="260" max="291" width="5.7109375" style="1" customWidth="1"/>
    <col min="292" max="292" width="7.42578125" style="1" customWidth="1"/>
    <col min="293" max="294" width="5.7109375" style="1" customWidth="1"/>
    <col min="295" max="295" width="4.85546875" style="1" customWidth="1"/>
    <col min="296" max="296" width="7.85546875" style="1" customWidth="1"/>
    <col min="297" max="297" width="5.7109375" style="1" customWidth="1"/>
    <col min="298" max="512" width="9.140625" style="1"/>
    <col min="513" max="513" width="4.28515625" style="1" customWidth="1"/>
    <col min="514" max="514" width="19.5703125" style="1" customWidth="1"/>
    <col min="515" max="515" width="42.7109375" style="1" customWidth="1"/>
    <col min="516" max="547" width="5.7109375" style="1" customWidth="1"/>
    <col min="548" max="548" width="7.42578125" style="1" customWidth="1"/>
    <col min="549" max="550" width="5.7109375" style="1" customWidth="1"/>
    <col min="551" max="551" width="4.85546875" style="1" customWidth="1"/>
    <col min="552" max="552" width="7.85546875" style="1" customWidth="1"/>
    <col min="553" max="553" width="5.7109375" style="1" customWidth="1"/>
    <col min="554" max="768" width="9.140625" style="1"/>
    <col min="769" max="769" width="4.28515625" style="1" customWidth="1"/>
    <col min="770" max="770" width="19.5703125" style="1" customWidth="1"/>
    <col min="771" max="771" width="42.7109375" style="1" customWidth="1"/>
    <col min="772" max="803" width="5.7109375" style="1" customWidth="1"/>
    <col min="804" max="804" width="7.42578125" style="1" customWidth="1"/>
    <col min="805" max="806" width="5.7109375" style="1" customWidth="1"/>
    <col min="807" max="807" width="4.85546875" style="1" customWidth="1"/>
    <col min="808" max="808" width="7.85546875" style="1" customWidth="1"/>
    <col min="809" max="809" width="5.7109375" style="1" customWidth="1"/>
    <col min="810" max="1024" width="9.140625" style="1"/>
    <col min="1025" max="1025" width="4.28515625" style="1" customWidth="1"/>
    <col min="1026" max="1026" width="19.5703125" style="1" customWidth="1"/>
    <col min="1027" max="1027" width="42.7109375" style="1" customWidth="1"/>
    <col min="1028" max="1059" width="5.7109375" style="1" customWidth="1"/>
    <col min="1060" max="1060" width="7.42578125" style="1" customWidth="1"/>
    <col min="1061" max="1062" width="5.7109375" style="1" customWidth="1"/>
    <col min="1063" max="1063" width="4.85546875" style="1" customWidth="1"/>
    <col min="1064" max="1064" width="7.85546875" style="1" customWidth="1"/>
    <col min="1065" max="1065" width="5.7109375" style="1" customWidth="1"/>
    <col min="1066" max="1280" width="9.140625" style="1"/>
    <col min="1281" max="1281" width="4.28515625" style="1" customWidth="1"/>
    <col min="1282" max="1282" width="19.5703125" style="1" customWidth="1"/>
    <col min="1283" max="1283" width="42.7109375" style="1" customWidth="1"/>
    <col min="1284" max="1315" width="5.7109375" style="1" customWidth="1"/>
    <col min="1316" max="1316" width="7.42578125" style="1" customWidth="1"/>
    <col min="1317" max="1318" width="5.7109375" style="1" customWidth="1"/>
    <col min="1319" max="1319" width="4.85546875" style="1" customWidth="1"/>
    <col min="1320" max="1320" width="7.85546875" style="1" customWidth="1"/>
    <col min="1321" max="1321" width="5.7109375" style="1" customWidth="1"/>
    <col min="1322" max="1536" width="9.140625" style="1"/>
    <col min="1537" max="1537" width="4.28515625" style="1" customWidth="1"/>
    <col min="1538" max="1538" width="19.5703125" style="1" customWidth="1"/>
    <col min="1539" max="1539" width="42.7109375" style="1" customWidth="1"/>
    <col min="1540" max="1571" width="5.7109375" style="1" customWidth="1"/>
    <col min="1572" max="1572" width="7.42578125" style="1" customWidth="1"/>
    <col min="1573" max="1574" width="5.7109375" style="1" customWidth="1"/>
    <col min="1575" max="1575" width="4.85546875" style="1" customWidth="1"/>
    <col min="1576" max="1576" width="7.85546875" style="1" customWidth="1"/>
    <col min="1577" max="1577" width="5.7109375" style="1" customWidth="1"/>
    <col min="1578" max="1792" width="9.140625" style="1"/>
    <col min="1793" max="1793" width="4.28515625" style="1" customWidth="1"/>
    <col min="1794" max="1794" width="19.5703125" style="1" customWidth="1"/>
    <col min="1795" max="1795" width="42.7109375" style="1" customWidth="1"/>
    <col min="1796" max="1827" width="5.7109375" style="1" customWidth="1"/>
    <col min="1828" max="1828" width="7.42578125" style="1" customWidth="1"/>
    <col min="1829" max="1830" width="5.7109375" style="1" customWidth="1"/>
    <col min="1831" max="1831" width="4.85546875" style="1" customWidth="1"/>
    <col min="1832" max="1832" width="7.85546875" style="1" customWidth="1"/>
    <col min="1833" max="1833" width="5.7109375" style="1" customWidth="1"/>
    <col min="1834" max="2048" width="9.140625" style="1"/>
    <col min="2049" max="2049" width="4.28515625" style="1" customWidth="1"/>
    <col min="2050" max="2050" width="19.5703125" style="1" customWidth="1"/>
    <col min="2051" max="2051" width="42.7109375" style="1" customWidth="1"/>
    <col min="2052" max="2083" width="5.7109375" style="1" customWidth="1"/>
    <col min="2084" max="2084" width="7.42578125" style="1" customWidth="1"/>
    <col min="2085" max="2086" width="5.7109375" style="1" customWidth="1"/>
    <col min="2087" max="2087" width="4.85546875" style="1" customWidth="1"/>
    <col min="2088" max="2088" width="7.85546875" style="1" customWidth="1"/>
    <col min="2089" max="2089" width="5.7109375" style="1" customWidth="1"/>
    <col min="2090" max="2304" width="9.140625" style="1"/>
    <col min="2305" max="2305" width="4.28515625" style="1" customWidth="1"/>
    <col min="2306" max="2306" width="19.5703125" style="1" customWidth="1"/>
    <col min="2307" max="2307" width="42.7109375" style="1" customWidth="1"/>
    <col min="2308" max="2339" width="5.7109375" style="1" customWidth="1"/>
    <col min="2340" max="2340" width="7.42578125" style="1" customWidth="1"/>
    <col min="2341" max="2342" width="5.7109375" style="1" customWidth="1"/>
    <col min="2343" max="2343" width="4.85546875" style="1" customWidth="1"/>
    <col min="2344" max="2344" width="7.85546875" style="1" customWidth="1"/>
    <col min="2345" max="2345" width="5.7109375" style="1" customWidth="1"/>
    <col min="2346" max="2560" width="9.140625" style="1"/>
    <col min="2561" max="2561" width="4.28515625" style="1" customWidth="1"/>
    <col min="2562" max="2562" width="19.5703125" style="1" customWidth="1"/>
    <col min="2563" max="2563" width="42.7109375" style="1" customWidth="1"/>
    <col min="2564" max="2595" width="5.7109375" style="1" customWidth="1"/>
    <col min="2596" max="2596" width="7.42578125" style="1" customWidth="1"/>
    <col min="2597" max="2598" width="5.7109375" style="1" customWidth="1"/>
    <col min="2599" max="2599" width="4.85546875" style="1" customWidth="1"/>
    <col min="2600" max="2600" width="7.85546875" style="1" customWidth="1"/>
    <col min="2601" max="2601" width="5.7109375" style="1" customWidth="1"/>
    <col min="2602" max="2816" width="9.140625" style="1"/>
    <col min="2817" max="2817" width="4.28515625" style="1" customWidth="1"/>
    <col min="2818" max="2818" width="19.5703125" style="1" customWidth="1"/>
    <col min="2819" max="2819" width="42.7109375" style="1" customWidth="1"/>
    <col min="2820" max="2851" width="5.7109375" style="1" customWidth="1"/>
    <col min="2852" max="2852" width="7.42578125" style="1" customWidth="1"/>
    <col min="2853" max="2854" width="5.7109375" style="1" customWidth="1"/>
    <col min="2855" max="2855" width="4.85546875" style="1" customWidth="1"/>
    <col min="2856" max="2856" width="7.85546875" style="1" customWidth="1"/>
    <col min="2857" max="2857" width="5.7109375" style="1" customWidth="1"/>
    <col min="2858" max="3072" width="9.140625" style="1"/>
    <col min="3073" max="3073" width="4.28515625" style="1" customWidth="1"/>
    <col min="3074" max="3074" width="19.5703125" style="1" customWidth="1"/>
    <col min="3075" max="3075" width="42.7109375" style="1" customWidth="1"/>
    <col min="3076" max="3107" width="5.7109375" style="1" customWidth="1"/>
    <col min="3108" max="3108" width="7.42578125" style="1" customWidth="1"/>
    <col min="3109" max="3110" width="5.7109375" style="1" customWidth="1"/>
    <col min="3111" max="3111" width="4.85546875" style="1" customWidth="1"/>
    <col min="3112" max="3112" width="7.85546875" style="1" customWidth="1"/>
    <col min="3113" max="3113" width="5.7109375" style="1" customWidth="1"/>
    <col min="3114" max="3328" width="9.140625" style="1"/>
    <col min="3329" max="3329" width="4.28515625" style="1" customWidth="1"/>
    <col min="3330" max="3330" width="19.5703125" style="1" customWidth="1"/>
    <col min="3331" max="3331" width="42.7109375" style="1" customWidth="1"/>
    <col min="3332" max="3363" width="5.7109375" style="1" customWidth="1"/>
    <col min="3364" max="3364" width="7.42578125" style="1" customWidth="1"/>
    <col min="3365" max="3366" width="5.7109375" style="1" customWidth="1"/>
    <col min="3367" max="3367" width="4.85546875" style="1" customWidth="1"/>
    <col min="3368" max="3368" width="7.85546875" style="1" customWidth="1"/>
    <col min="3369" max="3369" width="5.7109375" style="1" customWidth="1"/>
    <col min="3370" max="3584" width="9.140625" style="1"/>
    <col min="3585" max="3585" width="4.28515625" style="1" customWidth="1"/>
    <col min="3586" max="3586" width="19.5703125" style="1" customWidth="1"/>
    <col min="3587" max="3587" width="42.7109375" style="1" customWidth="1"/>
    <col min="3588" max="3619" width="5.7109375" style="1" customWidth="1"/>
    <col min="3620" max="3620" width="7.42578125" style="1" customWidth="1"/>
    <col min="3621" max="3622" width="5.7109375" style="1" customWidth="1"/>
    <col min="3623" max="3623" width="4.85546875" style="1" customWidth="1"/>
    <col min="3624" max="3624" width="7.85546875" style="1" customWidth="1"/>
    <col min="3625" max="3625" width="5.7109375" style="1" customWidth="1"/>
    <col min="3626" max="3840" width="9.140625" style="1"/>
    <col min="3841" max="3841" width="4.28515625" style="1" customWidth="1"/>
    <col min="3842" max="3842" width="19.5703125" style="1" customWidth="1"/>
    <col min="3843" max="3843" width="42.7109375" style="1" customWidth="1"/>
    <col min="3844" max="3875" width="5.7109375" style="1" customWidth="1"/>
    <col min="3876" max="3876" width="7.42578125" style="1" customWidth="1"/>
    <col min="3877" max="3878" width="5.7109375" style="1" customWidth="1"/>
    <col min="3879" max="3879" width="4.85546875" style="1" customWidth="1"/>
    <col min="3880" max="3880" width="7.85546875" style="1" customWidth="1"/>
    <col min="3881" max="3881" width="5.7109375" style="1" customWidth="1"/>
    <col min="3882" max="4096" width="9.140625" style="1"/>
    <col min="4097" max="4097" width="4.28515625" style="1" customWidth="1"/>
    <col min="4098" max="4098" width="19.5703125" style="1" customWidth="1"/>
    <col min="4099" max="4099" width="42.7109375" style="1" customWidth="1"/>
    <col min="4100" max="4131" width="5.7109375" style="1" customWidth="1"/>
    <col min="4132" max="4132" width="7.42578125" style="1" customWidth="1"/>
    <col min="4133" max="4134" width="5.7109375" style="1" customWidth="1"/>
    <col min="4135" max="4135" width="4.85546875" style="1" customWidth="1"/>
    <col min="4136" max="4136" width="7.85546875" style="1" customWidth="1"/>
    <col min="4137" max="4137" width="5.7109375" style="1" customWidth="1"/>
    <col min="4138" max="4352" width="9.140625" style="1"/>
    <col min="4353" max="4353" width="4.28515625" style="1" customWidth="1"/>
    <col min="4354" max="4354" width="19.5703125" style="1" customWidth="1"/>
    <col min="4355" max="4355" width="42.7109375" style="1" customWidth="1"/>
    <col min="4356" max="4387" width="5.7109375" style="1" customWidth="1"/>
    <col min="4388" max="4388" width="7.42578125" style="1" customWidth="1"/>
    <col min="4389" max="4390" width="5.7109375" style="1" customWidth="1"/>
    <col min="4391" max="4391" width="4.85546875" style="1" customWidth="1"/>
    <col min="4392" max="4392" width="7.85546875" style="1" customWidth="1"/>
    <col min="4393" max="4393" width="5.7109375" style="1" customWidth="1"/>
    <col min="4394" max="4608" width="9.140625" style="1"/>
    <col min="4609" max="4609" width="4.28515625" style="1" customWidth="1"/>
    <col min="4610" max="4610" width="19.5703125" style="1" customWidth="1"/>
    <col min="4611" max="4611" width="42.7109375" style="1" customWidth="1"/>
    <col min="4612" max="4643" width="5.7109375" style="1" customWidth="1"/>
    <col min="4644" max="4644" width="7.42578125" style="1" customWidth="1"/>
    <col min="4645" max="4646" width="5.7109375" style="1" customWidth="1"/>
    <col min="4647" max="4647" width="4.85546875" style="1" customWidth="1"/>
    <col min="4648" max="4648" width="7.85546875" style="1" customWidth="1"/>
    <col min="4649" max="4649" width="5.7109375" style="1" customWidth="1"/>
    <col min="4650" max="4864" width="9.140625" style="1"/>
    <col min="4865" max="4865" width="4.28515625" style="1" customWidth="1"/>
    <col min="4866" max="4866" width="19.5703125" style="1" customWidth="1"/>
    <col min="4867" max="4867" width="42.7109375" style="1" customWidth="1"/>
    <col min="4868" max="4899" width="5.7109375" style="1" customWidth="1"/>
    <col min="4900" max="4900" width="7.42578125" style="1" customWidth="1"/>
    <col min="4901" max="4902" width="5.7109375" style="1" customWidth="1"/>
    <col min="4903" max="4903" width="4.85546875" style="1" customWidth="1"/>
    <col min="4904" max="4904" width="7.85546875" style="1" customWidth="1"/>
    <col min="4905" max="4905" width="5.7109375" style="1" customWidth="1"/>
    <col min="4906" max="5120" width="9.140625" style="1"/>
    <col min="5121" max="5121" width="4.28515625" style="1" customWidth="1"/>
    <col min="5122" max="5122" width="19.5703125" style="1" customWidth="1"/>
    <col min="5123" max="5123" width="42.7109375" style="1" customWidth="1"/>
    <col min="5124" max="5155" width="5.7109375" style="1" customWidth="1"/>
    <col min="5156" max="5156" width="7.42578125" style="1" customWidth="1"/>
    <col min="5157" max="5158" width="5.7109375" style="1" customWidth="1"/>
    <col min="5159" max="5159" width="4.85546875" style="1" customWidth="1"/>
    <col min="5160" max="5160" width="7.85546875" style="1" customWidth="1"/>
    <col min="5161" max="5161" width="5.7109375" style="1" customWidth="1"/>
    <col min="5162" max="5376" width="9.140625" style="1"/>
    <col min="5377" max="5377" width="4.28515625" style="1" customWidth="1"/>
    <col min="5378" max="5378" width="19.5703125" style="1" customWidth="1"/>
    <col min="5379" max="5379" width="42.7109375" style="1" customWidth="1"/>
    <col min="5380" max="5411" width="5.7109375" style="1" customWidth="1"/>
    <col min="5412" max="5412" width="7.42578125" style="1" customWidth="1"/>
    <col min="5413" max="5414" width="5.7109375" style="1" customWidth="1"/>
    <col min="5415" max="5415" width="4.85546875" style="1" customWidth="1"/>
    <col min="5416" max="5416" width="7.85546875" style="1" customWidth="1"/>
    <col min="5417" max="5417" width="5.7109375" style="1" customWidth="1"/>
    <col min="5418" max="5632" width="9.140625" style="1"/>
    <col min="5633" max="5633" width="4.28515625" style="1" customWidth="1"/>
    <col min="5634" max="5634" width="19.5703125" style="1" customWidth="1"/>
    <col min="5635" max="5635" width="42.7109375" style="1" customWidth="1"/>
    <col min="5636" max="5667" width="5.7109375" style="1" customWidth="1"/>
    <col min="5668" max="5668" width="7.42578125" style="1" customWidth="1"/>
    <col min="5669" max="5670" width="5.7109375" style="1" customWidth="1"/>
    <col min="5671" max="5671" width="4.85546875" style="1" customWidth="1"/>
    <col min="5672" max="5672" width="7.85546875" style="1" customWidth="1"/>
    <col min="5673" max="5673" width="5.7109375" style="1" customWidth="1"/>
    <col min="5674" max="5888" width="9.140625" style="1"/>
    <col min="5889" max="5889" width="4.28515625" style="1" customWidth="1"/>
    <col min="5890" max="5890" width="19.5703125" style="1" customWidth="1"/>
    <col min="5891" max="5891" width="42.7109375" style="1" customWidth="1"/>
    <col min="5892" max="5923" width="5.7109375" style="1" customWidth="1"/>
    <col min="5924" max="5924" width="7.42578125" style="1" customWidth="1"/>
    <col min="5925" max="5926" width="5.7109375" style="1" customWidth="1"/>
    <col min="5927" max="5927" width="4.85546875" style="1" customWidth="1"/>
    <col min="5928" max="5928" width="7.85546875" style="1" customWidth="1"/>
    <col min="5929" max="5929" width="5.7109375" style="1" customWidth="1"/>
    <col min="5930" max="6144" width="9.140625" style="1"/>
    <col min="6145" max="6145" width="4.28515625" style="1" customWidth="1"/>
    <col min="6146" max="6146" width="19.5703125" style="1" customWidth="1"/>
    <col min="6147" max="6147" width="42.7109375" style="1" customWidth="1"/>
    <col min="6148" max="6179" width="5.7109375" style="1" customWidth="1"/>
    <col min="6180" max="6180" width="7.42578125" style="1" customWidth="1"/>
    <col min="6181" max="6182" width="5.7109375" style="1" customWidth="1"/>
    <col min="6183" max="6183" width="4.85546875" style="1" customWidth="1"/>
    <col min="6184" max="6184" width="7.85546875" style="1" customWidth="1"/>
    <col min="6185" max="6185" width="5.7109375" style="1" customWidth="1"/>
    <col min="6186" max="6400" width="9.140625" style="1"/>
    <col min="6401" max="6401" width="4.28515625" style="1" customWidth="1"/>
    <col min="6402" max="6402" width="19.5703125" style="1" customWidth="1"/>
    <col min="6403" max="6403" width="42.7109375" style="1" customWidth="1"/>
    <col min="6404" max="6435" width="5.7109375" style="1" customWidth="1"/>
    <col min="6436" max="6436" width="7.42578125" style="1" customWidth="1"/>
    <col min="6437" max="6438" width="5.7109375" style="1" customWidth="1"/>
    <col min="6439" max="6439" width="4.85546875" style="1" customWidth="1"/>
    <col min="6440" max="6440" width="7.85546875" style="1" customWidth="1"/>
    <col min="6441" max="6441" width="5.7109375" style="1" customWidth="1"/>
    <col min="6442" max="6656" width="9.140625" style="1"/>
    <col min="6657" max="6657" width="4.28515625" style="1" customWidth="1"/>
    <col min="6658" max="6658" width="19.5703125" style="1" customWidth="1"/>
    <col min="6659" max="6659" width="42.7109375" style="1" customWidth="1"/>
    <col min="6660" max="6691" width="5.7109375" style="1" customWidth="1"/>
    <col min="6692" max="6692" width="7.42578125" style="1" customWidth="1"/>
    <col min="6693" max="6694" width="5.7109375" style="1" customWidth="1"/>
    <col min="6695" max="6695" width="4.85546875" style="1" customWidth="1"/>
    <col min="6696" max="6696" width="7.85546875" style="1" customWidth="1"/>
    <col min="6697" max="6697" width="5.7109375" style="1" customWidth="1"/>
    <col min="6698" max="6912" width="9.140625" style="1"/>
    <col min="6913" max="6913" width="4.28515625" style="1" customWidth="1"/>
    <col min="6914" max="6914" width="19.5703125" style="1" customWidth="1"/>
    <col min="6915" max="6915" width="42.7109375" style="1" customWidth="1"/>
    <col min="6916" max="6947" width="5.7109375" style="1" customWidth="1"/>
    <col min="6948" max="6948" width="7.42578125" style="1" customWidth="1"/>
    <col min="6949" max="6950" width="5.7109375" style="1" customWidth="1"/>
    <col min="6951" max="6951" width="4.85546875" style="1" customWidth="1"/>
    <col min="6952" max="6952" width="7.85546875" style="1" customWidth="1"/>
    <col min="6953" max="6953" width="5.7109375" style="1" customWidth="1"/>
    <col min="6954" max="7168" width="9.140625" style="1"/>
    <col min="7169" max="7169" width="4.28515625" style="1" customWidth="1"/>
    <col min="7170" max="7170" width="19.5703125" style="1" customWidth="1"/>
    <col min="7171" max="7171" width="42.7109375" style="1" customWidth="1"/>
    <col min="7172" max="7203" width="5.7109375" style="1" customWidth="1"/>
    <col min="7204" max="7204" width="7.42578125" style="1" customWidth="1"/>
    <col min="7205" max="7206" width="5.7109375" style="1" customWidth="1"/>
    <col min="7207" max="7207" width="4.85546875" style="1" customWidth="1"/>
    <col min="7208" max="7208" width="7.85546875" style="1" customWidth="1"/>
    <col min="7209" max="7209" width="5.7109375" style="1" customWidth="1"/>
    <col min="7210" max="7424" width="9.140625" style="1"/>
    <col min="7425" max="7425" width="4.28515625" style="1" customWidth="1"/>
    <col min="7426" max="7426" width="19.5703125" style="1" customWidth="1"/>
    <col min="7427" max="7427" width="42.7109375" style="1" customWidth="1"/>
    <col min="7428" max="7459" width="5.7109375" style="1" customWidth="1"/>
    <col min="7460" max="7460" width="7.42578125" style="1" customWidth="1"/>
    <col min="7461" max="7462" width="5.7109375" style="1" customWidth="1"/>
    <col min="7463" max="7463" width="4.85546875" style="1" customWidth="1"/>
    <col min="7464" max="7464" width="7.85546875" style="1" customWidth="1"/>
    <col min="7465" max="7465" width="5.7109375" style="1" customWidth="1"/>
    <col min="7466" max="7680" width="9.140625" style="1"/>
    <col min="7681" max="7681" width="4.28515625" style="1" customWidth="1"/>
    <col min="7682" max="7682" width="19.5703125" style="1" customWidth="1"/>
    <col min="7683" max="7683" width="42.7109375" style="1" customWidth="1"/>
    <col min="7684" max="7715" width="5.7109375" style="1" customWidth="1"/>
    <col min="7716" max="7716" width="7.42578125" style="1" customWidth="1"/>
    <col min="7717" max="7718" width="5.7109375" style="1" customWidth="1"/>
    <col min="7719" max="7719" width="4.85546875" style="1" customWidth="1"/>
    <col min="7720" max="7720" width="7.85546875" style="1" customWidth="1"/>
    <col min="7721" max="7721" width="5.7109375" style="1" customWidth="1"/>
    <col min="7722" max="7936" width="9.140625" style="1"/>
    <col min="7937" max="7937" width="4.28515625" style="1" customWidth="1"/>
    <col min="7938" max="7938" width="19.5703125" style="1" customWidth="1"/>
    <col min="7939" max="7939" width="42.7109375" style="1" customWidth="1"/>
    <col min="7940" max="7971" width="5.7109375" style="1" customWidth="1"/>
    <col min="7972" max="7972" width="7.42578125" style="1" customWidth="1"/>
    <col min="7973" max="7974" width="5.7109375" style="1" customWidth="1"/>
    <col min="7975" max="7975" width="4.85546875" style="1" customWidth="1"/>
    <col min="7976" max="7976" width="7.85546875" style="1" customWidth="1"/>
    <col min="7977" max="7977" width="5.7109375" style="1" customWidth="1"/>
    <col min="7978" max="8192" width="9.140625" style="1"/>
    <col min="8193" max="8193" width="4.28515625" style="1" customWidth="1"/>
    <col min="8194" max="8194" width="19.5703125" style="1" customWidth="1"/>
    <col min="8195" max="8195" width="42.7109375" style="1" customWidth="1"/>
    <col min="8196" max="8227" width="5.7109375" style="1" customWidth="1"/>
    <col min="8228" max="8228" width="7.42578125" style="1" customWidth="1"/>
    <col min="8229" max="8230" width="5.7109375" style="1" customWidth="1"/>
    <col min="8231" max="8231" width="4.85546875" style="1" customWidth="1"/>
    <col min="8232" max="8232" width="7.85546875" style="1" customWidth="1"/>
    <col min="8233" max="8233" width="5.7109375" style="1" customWidth="1"/>
    <col min="8234" max="8448" width="9.140625" style="1"/>
    <col min="8449" max="8449" width="4.28515625" style="1" customWidth="1"/>
    <col min="8450" max="8450" width="19.5703125" style="1" customWidth="1"/>
    <col min="8451" max="8451" width="42.7109375" style="1" customWidth="1"/>
    <col min="8452" max="8483" width="5.7109375" style="1" customWidth="1"/>
    <col min="8484" max="8484" width="7.42578125" style="1" customWidth="1"/>
    <col min="8485" max="8486" width="5.7109375" style="1" customWidth="1"/>
    <col min="8487" max="8487" width="4.85546875" style="1" customWidth="1"/>
    <col min="8488" max="8488" width="7.85546875" style="1" customWidth="1"/>
    <col min="8489" max="8489" width="5.7109375" style="1" customWidth="1"/>
    <col min="8490" max="8704" width="9.140625" style="1"/>
    <col min="8705" max="8705" width="4.28515625" style="1" customWidth="1"/>
    <col min="8706" max="8706" width="19.5703125" style="1" customWidth="1"/>
    <col min="8707" max="8707" width="42.7109375" style="1" customWidth="1"/>
    <col min="8708" max="8739" width="5.7109375" style="1" customWidth="1"/>
    <col min="8740" max="8740" width="7.42578125" style="1" customWidth="1"/>
    <col min="8741" max="8742" width="5.7109375" style="1" customWidth="1"/>
    <col min="8743" max="8743" width="4.85546875" style="1" customWidth="1"/>
    <col min="8744" max="8744" width="7.85546875" style="1" customWidth="1"/>
    <col min="8745" max="8745" width="5.7109375" style="1" customWidth="1"/>
    <col min="8746" max="8960" width="9.140625" style="1"/>
    <col min="8961" max="8961" width="4.28515625" style="1" customWidth="1"/>
    <col min="8962" max="8962" width="19.5703125" style="1" customWidth="1"/>
    <col min="8963" max="8963" width="42.7109375" style="1" customWidth="1"/>
    <col min="8964" max="8995" width="5.7109375" style="1" customWidth="1"/>
    <col min="8996" max="8996" width="7.42578125" style="1" customWidth="1"/>
    <col min="8997" max="8998" width="5.7109375" style="1" customWidth="1"/>
    <col min="8999" max="8999" width="4.85546875" style="1" customWidth="1"/>
    <col min="9000" max="9000" width="7.85546875" style="1" customWidth="1"/>
    <col min="9001" max="9001" width="5.7109375" style="1" customWidth="1"/>
    <col min="9002" max="9216" width="9.140625" style="1"/>
    <col min="9217" max="9217" width="4.28515625" style="1" customWidth="1"/>
    <col min="9218" max="9218" width="19.5703125" style="1" customWidth="1"/>
    <col min="9219" max="9219" width="42.7109375" style="1" customWidth="1"/>
    <col min="9220" max="9251" width="5.7109375" style="1" customWidth="1"/>
    <col min="9252" max="9252" width="7.42578125" style="1" customWidth="1"/>
    <col min="9253" max="9254" width="5.7109375" style="1" customWidth="1"/>
    <col min="9255" max="9255" width="4.85546875" style="1" customWidth="1"/>
    <col min="9256" max="9256" width="7.85546875" style="1" customWidth="1"/>
    <col min="9257" max="9257" width="5.7109375" style="1" customWidth="1"/>
    <col min="9258" max="9472" width="9.140625" style="1"/>
    <col min="9473" max="9473" width="4.28515625" style="1" customWidth="1"/>
    <col min="9474" max="9474" width="19.5703125" style="1" customWidth="1"/>
    <col min="9475" max="9475" width="42.7109375" style="1" customWidth="1"/>
    <col min="9476" max="9507" width="5.7109375" style="1" customWidth="1"/>
    <col min="9508" max="9508" width="7.42578125" style="1" customWidth="1"/>
    <col min="9509" max="9510" width="5.7109375" style="1" customWidth="1"/>
    <col min="9511" max="9511" width="4.85546875" style="1" customWidth="1"/>
    <col min="9512" max="9512" width="7.85546875" style="1" customWidth="1"/>
    <col min="9513" max="9513" width="5.7109375" style="1" customWidth="1"/>
    <col min="9514" max="9728" width="9.140625" style="1"/>
    <col min="9729" max="9729" width="4.28515625" style="1" customWidth="1"/>
    <col min="9730" max="9730" width="19.5703125" style="1" customWidth="1"/>
    <col min="9731" max="9731" width="42.7109375" style="1" customWidth="1"/>
    <col min="9732" max="9763" width="5.7109375" style="1" customWidth="1"/>
    <col min="9764" max="9764" width="7.42578125" style="1" customWidth="1"/>
    <col min="9765" max="9766" width="5.7109375" style="1" customWidth="1"/>
    <col min="9767" max="9767" width="4.85546875" style="1" customWidth="1"/>
    <col min="9768" max="9768" width="7.85546875" style="1" customWidth="1"/>
    <col min="9769" max="9769" width="5.7109375" style="1" customWidth="1"/>
    <col min="9770" max="9984" width="9.140625" style="1"/>
    <col min="9985" max="9985" width="4.28515625" style="1" customWidth="1"/>
    <col min="9986" max="9986" width="19.5703125" style="1" customWidth="1"/>
    <col min="9987" max="9987" width="42.7109375" style="1" customWidth="1"/>
    <col min="9988" max="10019" width="5.7109375" style="1" customWidth="1"/>
    <col min="10020" max="10020" width="7.42578125" style="1" customWidth="1"/>
    <col min="10021" max="10022" width="5.7109375" style="1" customWidth="1"/>
    <col min="10023" max="10023" width="4.85546875" style="1" customWidth="1"/>
    <col min="10024" max="10024" width="7.85546875" style="1" customWidth="1"/>
    <col min="10025" max="10025" width="5.7109375" style="1" customWidth="1"/>
    <col min="10026" max="10240" width="9.140625" style="1"/>
    <col min="10241" max="10241" width="4.28515625" style="1" customWidth="1"/>
    <col min="10242" max="10242" width="19.5703125" style="1" customWidth="1"/>
    <col min="10243" max="10243" width="42.7109375" style="1" customWidth="1"/>
    <col min="10244" max="10275" width="5.7109375" style="1" customWidth="1"/>
    <col min="10276" max="10276" width="7.42578125" style="1" customWidth="1"/>
    <col min="10277" max="10278" width="5.7109375" style="1" customWidth="1"/>
    <col min="10279" max="10279" width="4.85546875" style="1" customWidth="1"/>
    <col min="10280" max="10280" width="7.85546875" style="1" customWidth="1"/>
    <col min="10281" max="10281" width="5.7109375" style="1" customWidth="1"/>
    <col min="10282" max="10496" width="9.140625" style="1"/>
    <col min="10497" max="10497" width="4.28515625" style="1" customWidth="1"/>
    <col min="10498" max="10498" width="19.5703125" style="1" customWidth="1"/>
    <col min="10499" max="10499" width="42.7109375" style="1" customWidth="1"/>
    <col min="10500" max="10531" width="5.7109375" style="1" customWidth="1"/>
    <col min="10532" max="10532" width="7.42578125" style="1" customWidth="1"/>
    <col min="10533" max="10534" width="5.7109375" style="1" customWidth="1"/>
    <col min="10535" max="10535" width="4.85546875" style="1" customWidth="1"/>
    <col min="10536" max="10536" width="7.85546875" style="1" customWidth="1"/>
    <col min="10537" max="10537" width="5.7109375" style="1" customWidth="1"/>
    <col min="10538" max="10752" width="9.140625" style="1"/>
    <col min="10753" max="10753" width="4.28515625" style="1" customWidth="1"/>
    <col min="10754" max="10754" width="19.5703125" style="1" customWidth="1"/>
    <col min="10755" max="10755" width="42.7109375" style="1" customWidth="1"/>
    <col min="10756" max="10787" width="5.7109375" style="1" customWidth="1"/>
    <col min="10788" max="10788" width="7.42578125" style="1" customWidth="1"/>
    <col min="10789" max="10790" width="5.7109375" style="1" customWidth="1"/>
    <col min="10791" max="10791" width="4.85546875" style="1" customWidth="1"/>
    <col min="10792" max="10792" width="7.85546875" style="1" customWidth="1"/>
    <col min="10793" max="10793" width="5.7109375" style="1" customWidth="1"/>
    <col min="10794" max="11008" width="9.140625" style="1"/>
    <col min="11009" max="11009" width="4.28515625" style="1" customWidth="1"/>
    <col min="11010" max="11010" width="19.5703125" style="1" customWidth="1"/>
    <col min="11011" max="11011" width="42.7109375" style="1" customWidth="1"/>
    <col min="11012" max="11043" width="5.7109375" style="1" customWidth="1"/>
    <col min="11044" max="11044" width="7.42578125" style="1" customWidth="1"/>
    <col min="11045" max="11046" width="5.7109375" style="1" customWidth="1"/>
    <col min="11047" max="11047" width="4.85546875" style="1" customWidth="1"/>
    <col min="11048" max="11048" width="7.85546875" style="1" customWidth="1"/>
    <col min="11049" max="11049" width="5.7109375" style="1" customWidth="1"/>
    <col min="11050" max="11264" width="9.140625" style="1"/>
    <col min="11265" max="11265" width="4.28515625" style="1" customWidth="1"/>
    <col min="11266" max="11266" width="19.5703125" style="1" customWidth="1"/>
    <col min="11267" max="11267" width="42.7109375" style="1" customWidth="1"/>
    <col min="11268" max="11299" width="5.7109375" style="1" customWidth="1"/>
    <col min="11300" max="11300" width="7.42578125" style="1" customWidth="1"/>
    <col min="11301" max="11302" width="5.7109375" style="1" customWidth="1"/>
    <col min="11303" max="11303" width="4.85546875" style="1" customWidth="1"/>
    <col min="11304" max="11304" width="7.85546875" style="1" customWidth="1"/>
    <col min="11305" max="11305" width="5.7109375" style="1" customWidth="1"/>
    <col min="11306" max="11520" width="9.140625" style="1"/>
    <col min="11521" max="11521" width="4.28515625" style="1" customWidth="1"/>
    <col min="11522" max="11522" width="19.5703125" style="1" customWidth="1"/>
    <col min="11523" max="11523" width="42.7109375" style="1" customWidth="1"/>
    <col min="11524" max="11555" width="5.7109375" style="1" customWidth="1"/>
    <col min="11556" max="11556" width="7.42578125" style="1" customWidth="1"/>
    <col min="11557" max="11558" width="5.7109375" style="1" customWidth="1"/>
    <col min="11559" max="11559" width="4.85546875" style="1" customWidth="1"/>
    <col min="11560" max="11560" width="7.85546875" style="1" customWidth="1"/>
    <col min="11561" max="11561" width="5.7109375" style="1" customWidth="1"/>
    <col min="11562" max="11776" width="9.140625" style="1"/>
    <col min="11777" max="11777" width="4.28515625" style="1" customWidth="1"/>
    <col min="11778" max="11778" width="19.5703125" style="1" customWidth="1"/>
    <col min="11779" max="11779" width="42.7109375" style="1" customWidth="1"/>
    <col min="11780" max="11811" width="5.7109375" style="1" customWidth="1"/>
    <col min="11812" max="11812" width="7.42578125" style="1" customWidth="1"/>
    <col min="11813" max="11814" width="5.7109375" style="1" customWidth="1"/>
    <col min="11815" max="11815" width="4.85546875" style="1" customWidth="1"/>
    <col min="11816" max="11816" width="7.85546875" style="1" customWidth="1"/>
    <col min="11817" max="11817" width="5.7109375" style="1" customWidth="1"/>
    <col min="11818" max="12032" width="9.140625" style="1"/>
    <col min="12033" max="12033" width="4.28515625" style="1" customWidth="1"/>
    <col min="12034" max="12034" width="19.5703125" style="1" customWidth="1"/>
    <col min="12035" max="12035" width="42.7109375" style="1" customWidth="1"/>
    <col min="12036" max="12067" width="5.7109375" style="1" customWidth="1"/>
    <col min="12068" max="12068" width="7.42578125" style="1" customWidth="1"/>
    <col min="12069" max="12070" width="5.7109375" style="1" customWidth="1"/>
    <col min="12071" max="12071" width="4.85546875" style="1" customWidth="1"/>
    <col min="12072" max="12072" width="7.85546875" style="1" customWidth="1"/>
    <col min="12073" max="12073" width="5.7109375" style="1" customWidth="1"/>
    <col min="12074" max="12288" width="9.140625" style="1"/>
    <col min="12289" max="12289" width="4.28515625" style="1" customWidth="1"/>
    <col min="12290" max="12290" width="19.5703125" style="1" customWidth="1"/>
    <col min="12291" max="12291" width="42.7109375" style="1" customWidth="1"/>
    <col min="12292" max="12323" width="5.7109375" style="1" customWidth="1"/>
    <col min="12324" max="12324" width="7.42578125" style="1" customWidth="1"/>
    <col min="12325" max="12326" width="5.7109375" style="1" customWidth="1"/>
    <col min="12327" max="12327" width="4.85546875" style="1" customWidth="1"/>
    <col min="12328" max="12328" width="7.85546875" style="1" customWidth="1"/>
    <col min="12329" max="12329" width="5.7109375" style="1" customWidth="1"/>
    <col min="12330" max="12544" width="9.140625" style="1"/>
    <col min="12545" max="12545" width="4.28515625" style="1" customWidth="1"/>
    <col min="12546" max="12546" width="19.5703125" style="1" customWidth="1"/>
    <col min="12547" max="12547" width="42.7109375" style="1" customWidth="1"/>
    <col min="12548" max="12579" width="5.7109375" style="1" customWidth="1"/>
    <col min="12580" max="12580" width="7.42578125" style="1" customWidth="1"/>
    <col min="12581" max="12582" width="5.7109375" style="1" customWidth="1"/>
    <col min="12583" max="12583" width="4.85546875" style="1" customWidth="1"/>
    <col min="12584" max="12584" width="7.85546875" style="1" customWidth="1"/>
    <col min="12585" max="12585" width="5.7109375" style="1" customWidth="1"/>
    <col min="12586" max="12800" width="9.140625" style="1"/>
    <col min="12801" max="12801" width="4.28515625" style="1" customWidth="1"/>
    <col min="12802" max="12802" width="19.5703125" style="1" customWidth="1"/>
    <col min="12803" max="12803" width="42.7109375" style="1" customWidth="1"/>
    <col min="12804" max="12835" width="5.7109375" style="1" customWidth="1"/>
    <col min="12836" max="12836" width="7.42578125" style="1" customWidth="1"/>
    <col min="12837" max="12838" width="5.7109375" style="1" customWidth="1"/>
    <col min="12839" max="12839" width="4.85546875" style="1" customWidth="1"/>
    <col min="12840" max="12840" width="7.85546875" style="1" customWidth="1"/>
    <col min="12841" max="12841" width="5.7109375" style="1" customWidth="1"/>
    <col min="12842" max="13056" width="9.140625" style="1"/>
    <col min="13057" max="13057" width="4.28515625" style="1" customWidth="1"/>
    <col min="13058" max="13058" width="19.5703125" style="1" customWidth="1"/>
    <col min="13059" max="13059" width="42.7109375" style="1" customWidth="1"/>
    <col min="13060" max="13091" width="5.7109375" style="1" customWidth="1"/>
    <col min="13092" max="13092" width="7.42578125" style="1" customWidth="1"/>
    <col min="13093" max="13094" width="5.7109375" style="1" customWidth="1"/>
    <col min="13095" max="13095" width="4.85546875" style="1" customWidth="1"/>
    <col min="13096" max="13096" width="7.85546875" style="1" customWidth="1"/>
    <col min="13097" max="13097" width="5.7109375" style="1" customWidth="1"/>
    <col min="13098" max="13312" width="9.140625" style="1"/>
    <col min="13313" max="13313" width="4.28515625" style="1" customWidth="1"/>
    <col min="13314" max="13314" width="19.5703125" style="1" customWidth="1"/>
    <col min="13315" max="13315" width="42.7109375" style="1" customWidth="1"/>
    <col min="13316" max="13347" width="5.7109375" style="1" customWidth="1"/>
    <col min="13348" max="13348" width="7.42578125" style="1" customWidth="1"/>
    <col min="13349" max="13350" width="5.7109375" style="1" customWidth="1"/>
    <col min="13351" max="13351" width="4.85546875" style="1" customWidth="1"/>
    <col min="13352" max="13352" width="7.85546875" style="1" customWidth="1"/>
    <col min="13353" max="13353" width="5.7109375" style="1" customWidth="1"/>
    <col min="13354" max="13568" width="9.140625" style="1"/>
    <col min="13569" max="13569" width="4.28515625" style="1" customWidth="1"/>
    <col min="13570" max="13570" width="19.5703125" style="1" customWidth="1"/>
    <col min="13571" max="13571" width="42.7109375" style="1" customWidth="1"/>
    <col min="13572" max="13603" width="5.7109375" style="1" customWidth="1"/>
    <col min="13604" max="13604" width="7.42578125" style="1" customWidth="1"/>
    <col min="13605" max="13606" width="5.7109375" style="1" customWidth="1"/>
    <col min="13607" max="13607" width="4.85546875" style="1" customWidth="1"/>
    <col min="13608" max="13608" width="7.85546875" style="1" customWidth="1"/>
    <col min="13609" max="13609" width="5.7109375" style="1" customWidth="1"/>
    <col min="13610" max="13824" width="9.140625" style="1"/>
    <col min="13825" max="13825" width="4.28515625" style="1" customWidth="1"/>
    <col min="13826" max="13826" width="19.5703125" style="1" customWidth="1"/>
    <col min="13827" max="13827" width="42.7109375" style="1" customWidth="1"/>
    <col min="13828" max="13859" width="5.7109375" style="1" customWidth="1"/>
    <col min="13860" max="13860" width="7.42578125" style="1" customWidth="1"/>
    <col min="13861" max="13862" width="5.7109375" style="1" customWidth="1"/>
    <col min="13863" max="13863" width="4.85546875" style="1" customWidth="1"/>
    <col min="13864" max="13864" width="7.85546875" style="1" customWidth="1"/>
    <col min="13865" max="13865" width="5.7109375" style="1" customWidth="1"/>
    <col min="13866" max="14080" width="9.140625" style="1"/>
    <col min="14081" max="14081" width="4.28515625" style="1" customWidth="1"/>
    <col min="14082" max="14082" width="19.5703125" style="1" customWidth="1"/>
    <col min="14083" max="14083" width="42.7109375" style="1" customWidth="1"/>
    <col min="14084" max="14115" width="5.7109375" style="1" customWidth="1"/>
    <col min="14116" max="14116" width="7.42578125" style="1" customWidth="1"/>
    <col min="14117" max="14118" width="5.7109375" style="1" customWidth="1"/>
    <col min="14119" max="14119" width="4.85546875" style="1" customWidth="1"/>
    <col min="14120" max="14120" width="7.85546875" style="1" customWidth="1"/>
    <col min="14121" max="14121" width="5.7109375" style="1" customWidth="1"/>
    <col min="14122" max="14336" width="9.140625" style="1"/>
    <col min="14337" max="14337" width="4.28515625" style="1" customWidth="1"/>
    <col min="14338" max="14338" width="19.5703125" style="1" customWidth="1"/>
    <col min="14339" max="14339" width="42.7109375" style="1" customWidth="1"/>
    <col min="14340" max="14371" width="5.7109375" style="1" customWidth="1"/>
    <col min="14372" max="14372" width="7.42578125" style="1" customWidth="1"/>
    <col min="14373" max="14374" width="5.7109375" style="1" customWidth="1"/>
    <col min="14375" max="14375" width="4.85546875" style="1" customWidth="1"/>
    <col min="14376" max="14376" width="7.85546875" style="1" customWidth="1"/>
    <col min="14377" max="14377" width="5.7109375" style="1" customWidth="1"/>
    <col min="14378" max="14592" width="9.140625" style="1"/>
    <col min="14593" max="14593" width="4.28515625" style="1" customWidth="1"/>
    <col min="14594" max="14594" width="19.5703125" style="1" customWidth="1"/>
    <col min="14595" max="14595" width="42.7109375" style="1" customWidth="1"/>
    <col min="14596" max="14627" width="5.7109375" style="1" customWidth="1"/>
    <col min="14628" max="14628" width="7.42578125" style="1" customWidth="1"/>
    <col min="14629" max="14630" width="5.7109375" style="1" customWidth="1"/>
    <col min="14631" max="14631" width="4.85546875" style="1" customWidth="1"/>
    <col min="14632" max="14632" width="7.85546875" style="1" customWidth="1"/>
    <col min="14633" max="14633" width="5.7109375" style="1" customWidth="1"/>
    <col min="14634" max="14848" width="9.140625" style="1"/>
    <col min="14849" max="14849" width="4.28515625" style="1" customWidth="1"/>
    <col min="14850" max="14850" width="19.5703125" style="1" customWidth="1"/>
    <col min="14851" max="14851" width="42.7109375" style="1" customWidth="1"/>
    <col min="14852" max="14883" width="5.7109375" style="1" customWidth="1"/>
    <col min="14884" max="14884" width="7.42578125" style="1" customWidth="1"/>
    <col min="14885" max="14886" width="5.7109375" style="1" customWidth="1"/>
    <col min="14887" max="14887" width="4.85546875" style="1" customWidth="1"/>
    <col min="14888" max="14888" width="7.85546875" style="1" customWidth="1"/>
    <col min="14889" max="14889" width="5.7109375" style="1" customWidth="1"/>
    <col min="14890" max="15104" width="9.140625" style="1"/>
    <col min="15105" max="15105" width="4.28515625" style="1" customWidth="1"/>
    <col min="15106" max="15106" width="19.5703125" style="1" customWidth="1"/>
    <col min="15107" max="15107" width="42.7109375" style="1" customWidth="1"/>
    <col min="15108" max="15139" width="5.7109375" style="1" customWidth="1"/>
    <col min="15140" max="15140" width="7.42578125" style="1" customWidth="1"/>
    <col min="15141" max="15142" width="5.7109375" style="1" customWidth="1"/>
    <col min="15143" max="15143" width="4.85546875" style="1" customWidth="1"/>
    <col min="15144" max="15144" width="7.85546875" style="1" customWidth="1"/>
    <col min="15145" max="15145" width="5.7109375" style="1" customWidth="1"/>
    <col min="15146" max="15360" width="9.140625" style="1"/>
    <col min="15361" max="15361" width="4.28515625" style="1" customWidth="1"/>
    <col min="15362" max="15362" width="19.5703125" style="1" customWidth="1"/>
    <col min="15363" max="15363" width="42.7109375" style="1" customWidth="1"/>
    <col min="15364" max="15395" width="5.7109375" style="1" customWidth="1"/>
    <col min="15396" max="15396" width="7.42578125" style="1" customWidth="1"/>
    <col min="15397" max="15398" width="5.7109375" style="1" customWidth="1"/>
    <col min="15399" max="15399" width="4.85546875" style="1" customWidth="1"/>
    <col min="15400" max="15400" width="7.85546875" style="1" customWidth="1"/>
    <col min="15401" max="15401" width="5.7109375" style="1" customWidth="1"/>
    <col min="15402" max="15616" width="9.140625" style="1"/>
    <col min="15617" max="15617" width="4.28515625" style="1" customWidth="1"/>
    <col min="15618" max="15618" width="19.5703125" style="1" customWidth="1"/>
    <col min="15619" max="15619" width="42.7109375" style="1" customWidth="1"/>
    <col min="15620" max="15651" width="5.7109375" style="1" customWidth="1"/>
    <col min="15652" max="15652" width="7.42578125" style="1" customWidth="1"/>
    <col min="15653" max="15654" width="5.7109375" style="1" customWidth="1"/>
    <col min="15655" max="15655" width="4.85546875" style="1" customWidth="1"/>
    <col min="15656" max="15656" width="7.85546875" style="1" customWidth="1"/>
    <col min="15657" max="15657" width="5.7109375" style="1" customWidth="1"/>
    <col min="15658" max="15872" width="9.140625" style="1"/>
    <col min="15873" max="15873" width="4.28515625" style="1" customWidth="1"/>
    <col min="15874" max="15874" width="19.5703125" style="1" customWidth="1"/>
    <col min="15875" max="15875" width="42.7109375" style="1" customWidth="1"/>
    <col min="15876" max="15907" width="5.7109375" style="1" customWidth="1"/>
    <col min="15908" max="15908" width="7.42578125" style="1" customWidth="1"/>
    <col min="15909" max="15910" width="5.7109375" style="1" customWidth="1"/>
    <col min="15911" max="15911" width="4.85546875" style="1" customWidth="1"/>
    <col min="15912" max="15912" width="7.85546875" style="1" customWidth="1"/>
    <col min="15913" max="15913" width="5.7109375" style="1" customWidth="1"/>
    <col min="15914" max="16128" width="9.140625" style="1"/>
    <col min="16129" max="16129" width="4.28515625" style="1" customWidth="1"/>
    <col min="16130" max="16130" width="19.5703125" style="1" customWidth="1"/>
    <col min="16131" max="16131" width="42.7109375" style="1" customWidth="1"/>
    <col min="16132" max="16163" width="5.7109375" style="1" customWidth="1"/>
    <col min="16164" max="16164" width="7.42578125" style="1" customWidth="1"/>
    <col min="16165" max="16166" width="5.7109375" style="1" customWidth="1"/>
    <col min="16167" max="16167" width="4.85546875" style="1" customWidth="1"/>
    <col min="16168" max="16168" width="7.85546875" style="1" customWidth="1"/>
    <col min="16169" max="16169" width="5.7109375" style="1" customWidth="1"/>
    <col min="16170" max="16384" width="9.140625" style="1"/>
  </cols>
  <sheetData>
    <row r="1" spans="1:41" ht="15.75" x14ac:dyDescent="0.25">
      <c r="AG1" s="2"/>
      <c r="AH1" s="2"/>
      <c r="AI1" s="2"/>
      <c r="AJ1" s="3"/>
      <c r="AK1" s="2"/>
      <c r="AL1" s="2"/>
      <c r="AM1" s="2"/>
      <c r="AN1" s="2"/>
    </row>
    <row r="2" spans="1:41" ht="15" x14ac:dyDescent="0.2">
      <c r="AG2" s="2"/>
      <c r="AH2" s="2"/>
      <c r="AI2" s="2"/>
      <c r="AJ2" s="2"/>
      <c r="AK2" s="2"/>
      <c r="AL2" s="2"/>
      <c r="AM2" s="2"/>
      <c r="AN2" s="2"/>
    </row>
    <row r="3" spans="1:41" ht="15.75" x14ac:dyDescent="0.25">
      <c r="AG3" s="2"/>
      <c r="AH3" s="2"/>
      <c r="AI3" s="2"/>
      <c r="AJ3" s="3"/>
      <c r="AK3" s="2"/>
      <c r="AL3" s="2"/>
      <c r="AM3" s="2"/>
      <c r="AN3" s="2"/>
    </row>
    <row r="4" spans="1:41" ht="15" x14ac:dyDescent="0.2">
      <c r="AG4" s="2"/>
      <c r="AH4" s="2"/>
      <c r="AI4" s="2"/>
      <c r="AJ4" s="2"/>
      <c r="AK4" s="2"/>
      <c r="AL4" s="2"/>
      <c r="AM4" s="2"/>
      <c r="AN4" s="2"/>
    </row>
    <row r="6" spans="1:41" s="5" customFormat="1" ht="20.100000000000001" customHeight="1" x14ac:dyDescent="0.2">
      <c r="A6" s="4" t="s">
        <v>3</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row>
    <row r="7" spans="1:41" s="5" customFormat="1" ht="21" customHeight="1" x14ac:dyDescent="0.2">
      <c r="A7" s="6"/>
      <c r="B7" s="6"/>
      <c r="C7" s="6"/>
      <c r="D7" s="6"/>
      <c r="E7" s="6"/>
      <c r="F7" s="6"/>
      <c r="G7" s="6"/>
      <c r="H7" s="6"/>
      <c r="I7" s="6"/>
      <c r="J7" s="6"/>
      <c r="K7" s="6"/>
      <c r="L7" s="6"/>
      <c r="M7" s="6"/>
      <c r="N7" s="6"/>
      <c r="O7" s="6"/>
      <c r="Q7" s="6"/>
      <c r="R7" s="6"/>
      <c r="S7" s="6"/>
      <c r="T7" s="7"/>
      <c r="U7" s="7"/>
      <c r="V7" s="7"/>
      <c r="W7" s="6"/>
      <c r="X7" s="6"/>
      <c r="Y7" s="6"/>
      <c r="Z7" s="6"/>
      <c r="AA7" s="6"/>
      <c r="AB7" s="6"/>
      <c r="AC7" s="6"/>
      <c r="AD7" s="6"/>
      <c r="AE7" s="6"/>
      <c r="AF7" s="6"/>
      <c r="AG7" s="6"/>
      <c r="AH7" s="6"/>
      <c r="AI7" s="6"/>
      <c r="AJ7" s="6"/>
      <c r="AK7" s="6"/>
      <c r="AL7" s="6"/>
      <c r="AM7" s="6"/>
      <c r="AN7" s="6"/>
      <c r="AO7" s="6"/>
    </row>
    <row r="8" spans="1:41" ht="12.75" customHeight="1" x14ac:dyDescent="0.2">
      <c r="T8" s="7"/>
      <c r="U8" s="7"/>
      <c r="V8" s="7"/>
    </row>
    <row r="9" spans="1:41" s="8" customFormat="1" ht="15" customHeight="1" x14ac:dyDescent="0.2">
      <c r="A9" s="8" t="s">
        <v>4</v>
      </c>
      <c r="T9" s="7"/>
      <c r="U9" s="7"/>
      <c r="V9" s="7"/>
    </row>
    <row r="10" spans="1:41" s="8" customFormat="1" ht="15" customHeight="1" x14ac:dyDescent="0.25">
      <c r="A10" s="9" t="s">
        <v>5</v>
      </c>
    </row>
    <row r="11" spans="1:41" s="8" customFormat="1" ht="15" customHeight="1" x14ac:dyDescent="0.2">
      <c r="A11" s="8" t="s">
        <v>6</v>
      </c>
    </row>
    <row r="12" spans="1:41" s="8" customFormat="1" ht="15" customHeight="1" x14ac:dyDescent="0.25">
      <c r="A12" s="8" t="s">
        <v>7</v>
      </c>
    </row>
    <row r="13" spans="1:41" s="8" customFormat="1" ht="15.75" customHeight="1" x14ac:dyDescent="0.2">
      <c r="A13" s="8" t="s">
        <v>8</v>
      </c>
    </row>
    <row r="14" spans="1:41" s="8" customFormat="1" ht="15" customHeight="1" thickBot="1" x14ac:dyDescent="0.25"/>
    <row r="15" spans="1:41" ht="22.5" customHeight="1" thickBot="1" x14ac:dyDescent="0.25">
      <c r="A15" s="10" t="s">
        <v>9</v>
      </c>
      <c r="B15" s="11"/>
      <c r="C15" s="12" t="s">
        <v>10</v>
      </c>
      <c r="D15" s="13" t="s">
        <v>11</v>
      </c>
      <c r="E15" s="14"/>
      <c r="F15" s="14"/>
      <c r="G15" s="14"/>
      <c r="H15" s="14"/>
      <c r="I15" s="14"/>
      <c r="J15" s="14"/>
      <c r="K15" s="14"/>
      <c r="L15" s="14"/>
      <c r="M15" s="14"/>
      <c r="N15" s="14"/>
      <c r="O15" s="14"/>
      <c r="P15" s="14"/>
      <c r="Q15" s="14"/>
      <c r="R15" s="14"/>
      <c r="S15" s="14"/>
      <c r="T15" s="14"/>
      <c r="U15" s="15"/>
      <c r="V15" s="13" t="s">
        <v>12</v>
      </c>
      <c r="W15" s="14"/>
      <c r="X15" s="14"/>
      <c r="Y15" s="14"/>
      <c r="Z15" s="14"/>
      <c r="AA15" s="14"/>
      <c r="AB15" s="14"/>
      <c r="AC15" s="14"/>
      <c r="AD15" s="14"/>
      <c r="AE15" s="14"/>
      <c r="AF15" s="14"/>
      <c r="AG15" s="14"/>
      <c r="AH15" s="14"/>
      <c r="AI15" s="14"/>
      <c r="AJ15" s="14"/>
      <c r="AK15" s="14"/>
      <c r="AL15" s="14"/>
      <c r="AM15" s="15"/>
      <c r="AN15" s="16" t="s">
        <v>13</v>
      </c>
      <c r="AO15" s="17" t="s">
        <v>14</v>
      </c>
    </row>
    <row r="16" spans="1:41" ht="297" customHeight="1" x14ac:dyDescent="0.2">
      <c r="A16" s="18"/>
      <c r="B16" s="19" t="s">
        <v>15</v>
      </c>
      <c r="C16" s="20"/>
      <c r="D16" s="21" t="s">
        <v>16</v>
      </c>
      <c r="E16" s="22" t="s">
        <v>17</v>
      </c>
      <c r="F16" s="23" t="s">
        <v>18</v>
      </c>
      <c r="G16" s="24" t="s">
        <v>19</v>
      </c>
      <c r="H16" s="24" t="s">
        <v>20</v>
      </c>
      <c r="I16" s="23" t="s">
        <v>21</v>
      </c>
      <c r="J16" s="24" t="s">
        <v>22</v>
      </c>
      <c r="K16" s="24" t="s">
        <v>23</v>
      </c>
      <c r="L16" s="24" t="s">
        <v>24</v>
      </c>
      <c r="M16" s="23" t="s">
        <v>25</v>
      </c>
      <c r="N16" s="24" t="s">
        <v>26</v>
      </c>
      <c r="O16" s="24" t="s">
        <v>27</v>
      </c>
      <c r="P16" s="24" t="s">
        <v>28</v>
      </c>
      <c r="Q16" s="24" t="s">
        <v>29</v>
      </c>
      <c r="R16" s="24" t="s">
        <v>30</v>
      </c>
      <c r="S16" s="24" t="s">
        <v>31</v>
      </c>
      <c r="T16" s="24" t="s">
        <v>32</v>
      </c>
      <c r="U16" s="25" t="s">
        <v>33</v>
      </c>
      <c r="V16" s="22" t="s">
        <v>16</v>
      </c>
      <c r="W16" s="22" t="s">
        <v>17</v>
      </c>
      <c r="X16" s="22" t="s">
        <v>18</v>
      </c>
      <c r="Y16" s="26" t="s">
        <v>19</v>
      </c>
      <c r="Z16" s="22" t="s">
        <v>20</v>
      </c>
      <c r="AA16" s="22" t="s">
        <v>21</v>
      </c>
      <c r="AB16" s="26" t="s">
        <v>22</v>
      </c>
      <c r="AC16" s="24" t="s">
        <v>34</v>
      </c>
      <c r="AD16" s="24" t="s">
        <v>24</v>
      </c>
      <c r="AE16" s="23" t="s">
        <v>25</v>
      </c>
      <c r="AF16" s="24" t="s">
        <v>26</v>
      </c>
      <c r="AG16" s="24" t="s">
        <v>27</v>
      </c>
      <c r="AH16" s="24" t="s">
        <v>28</v>
      </c>
      <c r="AI16" s="24" t="s">
        <v>29</v>
      </c>
      <c r="AJ16" s="24" t="s">
        <v>30</v>
      </c>
      <c r="AK16" s="24" t="s">
        <v>31</v>
      </c>
      <c r="AL16" s="24" t="s">
        <v>32</v>
      </c>
      <c r="AM16" s="25" t="s">
        <v>33</v>
      </c>
      <c r="AN16" s="27"/>
      <c r="AO16" s="28"/>
    </row>
    <row r="17" spans="1:41" ht="15" customHeight="1" x14ac:dyDescent="0.2">
      <c r="A17" s="29">
        <v>1</v>
      </c>
      <c r="B17" s="30" t="s">
        <v>35</v>
      </c>
      <c r="C17" s="31" t="s">
        <v>36</v>
      </c>
      <c r="D17" s="29">
        <v>30</v>
      </c>
      <c r="E17" s="32"/>
      <c r="F17" s="33"/>
      <c r="G17" s="33"/>
      <c r="H17" s="33"/>
      <c r="I17" s="33"/>
      <c r="J17" s="33"/>
      <c r="K17" s="33"/>
      <c r="L17" s="33"/>
      <c r="M17" s="33"/>
      <c r="N17" s="33"/>
      <c r="O17" s="33"/>
      <c r="P17" s="33"/>
      <c r="Q17" s="33">
        <v>20</v>
      </c>
      <c r="R17" s="33">
        <f>P17+O17+N17+M17+L17+K17+J17+I17+H17+G17+F17+E17+D17</f>
        <v>30</v>
      </c>
      <c r="S17" s="33">
        <f>R17+Q17</f>
        <v>50</v>
      </c>
      <c r="T17" s="34" t="s">
        <v>37</v>
      </c>
      <c r="U17" s="35">
        <v>2</v>
      </c>
      <c r="V17" s="32"/>
      <c r="W17" s="32"/>
      <c r="X17" s="32"/>
      <c r="Y17" s="32"/>
      <c r="Z17" s="32"/>
      <c r="AA17" s="32"/>
      <c r="AB17" s="32"/>
      <c r="AC17" s="32"/>
      <c r="AD17" s="33"/>
      <c r="AE17" s="33"/>
      <c r="AF17" s="33"/>
      <c r="AG17" s="33"/>
      <c r="AH17" s="33"/>
      <c r="AI17" s="33"/>
      <c r="AJ17" s="33">
        <f>AG17+AH17+AF17+AE17+AD17+AC17+AB17+AA17+Z17+Y17+X17+W17+V17</f>
        <v>0</v>
      </c>
      <c r="AK17" s="33">
        <f>AJ17+AI17</f>
        <v>0</v>
      </c>
      <c r="AL17" s="33"/>
      <c r="AM17" s="35"/>
      <c r="AN17" s="36">
        <f>SUM(S17,AK17)</f>
        <v>50</v>
      </c>
      <c r="AO17" s="36">
        <f>SUM(U17,AM17)</f>
        <v>2</v>
      </c>
    </row>
    <row r="18" spans="1:41" ht="15" customHeight="1" x14ac:dyDescent="0.2">
      <c r="A18" s="29">
        <v>2</v>
      </c>
      <c r="B18" s="30" t="s">
        <v>35</v>
      </c>
      <c r="C18" s="31" t="s">
        <v>36</v>
      </c>
      <c r="D18" s="29"/>
      <c r="E18" s="32">
        <v>30</v>
      </c>
      <c r="F18" s="33"/>
      <c r="G18" s="33"/>
      <c r="H18" s="33"/>
      <c r="I18" s="33"/>
      <c r="J18" s="33"/>
      <c r="K18" s="33"/>
      <c r="L18" s="33"/>
      <c r="M18" s="33"/>
      <c r="N18" s="33"/>
      <c r="O18" s="33"/>
      <c r="P18" s="33"/>
      <c r="Q18" s="33">
        <v>20</v>
      </c>
      <c r="R18" s="33">
        <f t="shared" ref="R18:R53" si="0">P18+O18+N18+M18+L18+K18+J18+I18+H18+G18+F18+E18+D18</f>
        <v>30</v>
      </c>
      <c r="S18" s="33">
        <f t="shared" ref="S18:S53" si="1">R18+Q18</f>
        <v>50</v>
      </c>
      <c r="T18" s="37" t="s">
        <v>38</v>
      </c>
      <c r="U18" s="35">
        <v>2</v>
      </c>
      <c r="V18" s="32"/>
      <c r="W18" s="32"/>
      <c r="X18" s="32"/>
      <c r="Y18" s="32"/>
      <c r="Z18" s="32"/>
      <c r="AA18" s="32"/>
      <c r="AB18" s="32"/>
      <c r="AC18" s="32"/>
      <c r="AD18" s="33"/>
      <c r="AE18" s="33"/>
      <c r="AF18" s="33"/>
      <c r="AG18" s="33"/>
      <c r="AH18" s="33"/>
      <c r="AI18" s="33"/>
      <c r="AJ18" s="33">
        <f t="shared" ref="AJ18:AJ53" si="2">AG18+AH18+AF18+AE18+AD18+AC18+AB18+AA18+Z18+Y18+X18+W18+V18</f>
        <v>0</v>
      </c>
      <c r="AK18" s="33">
        <f t="shared" ref="AK18:AK53" si="3">AJ18+AI18</f>
        <v>0</v>
      </c>
      <c r="AL18" s="33"/>
      <c r="AM18" s="35"/>
      <c r="AN18" s="36">
        <f t="shared" ref="AN18:AN53" si="4">SUM(S18,AK18)</f>
        <v>50</v>
      </c>
      <c r="AO18" s="36">
        <f t="shared" ref="AO18:AO53" si="5">SUM(U18,AM18)</f>
        <v>2</v>
      </c>
    </row>
    <row r="19" spans="1:41" ht="15" customHeight="1" x14ac:dyDescent="0.2">
      <c r="A19" s="29">
        <v>3</v>
      </c>
      <c r="B19" s="30" t="s">
        <v>35</v>
      </c>
      <c r="C19" s="31" t="s">
        <v>36</v>
      </c>
      <c r="D19" s="29"/>
      <c r="E19" s="32"/>
      <c r="F19" s="33"/>
      <c r="G19" s="33">
        <v>15</v>
      </c>
      <c r="H19" s="33"/>
      <c r="I19" s="33"/>
      <c r="J19" s="33"/>
      <c r="K19" s="33"/>
      <c r="L19" s="33"/>
      <c r="M19" s="33"/>
      <c r="N19" s="33"/>
      <c r="O19" s="33"/>
      <c r="P19" s="33"/>
      <c r="Q19" s="33">
        <v>35</v>
      </c>
      <c r="R19" s="33">
        <f t="shared" si="0"/>
        <v>15</v>
      </c>
      <c r="S19" s="33">
        <f t="shared" si="1"/>
        <v>50</v>
      </c>
      <c r="T19" s="37" t="s">
        <v>38</v>
      </c>
      <c r="U19" s="35">
        <v>2</v>
      </c>
      <c r="V19" s="32"/>
      <c r="W19" s="32"/>
      <c r="X19" s="32"/>
      <c r="Y19" s="32"/>
      <c r="Z19" s="32"/>
      <c r="AA19" s="32"/>
      <c r="AB19" s="32"/>
      <c r="AC19" s="32"/>
      <c r="AD19" s="33"/>
      <c r="AE19" s="33"/>
      <c r="AF19" s="33"/>
      <c r="AG19" s="33"/>
      <c r="AH19" s="33"/>
      <c r="AI19" s="33"/>
      <c r="AJ19" s="33">
        <f t="shared" si="2"/>
        <v>0</v>
      </c>
      <c r="AK19" s="33">
        <f t="shared" si="3"/>
        <v>0</v>
      </c>
      <c r="AL19" s="37"/>
      <c r="AM19" s="35"/>
      <c r="AN19" s="36">
        <f t="shared" si="4"/>
        <v>50</v>
      </c>
      <c r="AO19" s="36">
        <f t="shared" si="5"/>
        <v>2</v>
      </c>
    </row>
    <row r="20" spans="1:41" ht="15" customHeight="1" x14ac:dyDescent="0.2">
      <c r="A20" s="29">
        <v>4</v>
      </c>
      <c r="B20" s="30" t="s">
        <v>35</v>
      </c>
      <c r="C20" s="31" t="s">
        <v>39</v>
      </c>
      <c r="D20" s="29">
        <v>20</v>
      </c>
      <c r="E20" s="32"/>
      <c r="F20" s="33"/>
      <c r="G20" s="33"/>
      <c r="H20" s="33"/>
      <c r="I20" s="33"/>
      <c r="J20" s="33"/>
      <c r="K20" s="33"/>
      <c r="L20" s="33"/>
      <c r="M20" s="33"/>
      <c r="N20" s="33"/>
      <c r="O20" s="33"/>
      <c r="P20" s="33"/>
      <c r="Q20" s="33">
        <v>30</v>
      </c>
      <c r="R20" s="33">
        <f t="shared" si="0"/>
        <v>20</v>
      </c>
      <c r="S20" s="33">
        <f t="shared" si="1"/>
        <v>50</v>
      </c>
      <c r="T20" s="34" t="s">
        <v>37</v>
      </c>
      <c r="U20" s="35">
        <v>2</v>
      </c>
      <c r="V20" s="32"/>
      <c r="W20" s="32"/>
      <c r="X20" s="32"/>
      <c r="Y20" s="32"/>
      <c r="Z20" s="32"/>
      <c r="AA20" s="32"/>
      <c r="AB20" s="32"/>
      <c r="AC20" s="32"/>
      <c r="AD20" s="33"/>
      <c r="AE20" s="33"/>
      <c r="AF20" s="33"/>
      <c r="AG20" s="33"/>
      <c r="AH20" s="33"/>
      <c r="AI20" s="33"/>
      <c r="AJ20" s="33">
        <f t="shared" si="2"/>
        <v>0</v>
      </c>
      <c r="AK20" s="33">
        <f t="shared" si="3"/>
        <v>0</v>
      </c>
      <c r="AL20" s="37"/>
      <c r="AM20" s="35"/>
      <c r="AN20" s="36">
        <f t="shared" si="4"/>
        <v>50</v>
      </c>
      <c r="AO20" s="36">
        <f t="shared" si="5"/>
        <v>2</v>
      </c>
    </row>
    <row r="21" spans="1:41" ht="15" customHeight="1" x14ac:dyDescent="0.2">
      <c r="A21" s="29">
        <v>5</v>
      </c>
      <c r="B21" s="30" t="s">
        <v>35</v>
      </c>
      <c r="C21" s="31" t="s">
        <v>39</v>
      </c>
      <c r="D21" s="29"/>
      <c r="E21" s="32"/>
      <c r="F21" s="33"/>
      <c r="G21" s="33"/>
      <c r="H21" s="33"/>
      <c r="I21" s="33">
        <v>25</v>
      </c>
      <c r="J21" s="33"/>
      <c r="K21" s="33"/>
      <c r="L21" s="33"/>
      <c r="M21" s="33"/>
      <c r="N21" s="33"/>
      <c r="O21" s="33"/>
      <c r="P21" s="33"/>
      <c r="Q21" s="33">
        <v>25</v>
      </c>
      <c r="R21" s="33">
        <f t="shared" si="0"/>
        <v>25</v>
      </c>
      <c r="S21" s="33">
        <f t="shared" si="1"/>
        <v>50</v>
      </c>
      <c r="T21" s="37" t="s">
        <v>38</v>
      </c>
      <c r="U21" s="35">
        <v>2</v>
      </c>
      <c r="V21" s="32"/>
      <c r="W21" s="32"/>
      <c r="X21" s="32"/>
      <c r="Y21" s="32"/>
      <c r="Z21" s="32"/>
      <c r="AA21" s="32"/>
      <c r="AB21" s="32"/>
      <c r="AC21" s="32"/>
      <c r="AD21" s="33"/>
      <c r="AE21" s="33"/>
      <c r="AF21" s="33"/>
      <c r="AG21" s="33"/>
      <c r="AH21" s="33"/>
      <c r="AI21" s="33"/>
      <c r="AJ21" s="33">
        <f t="shared" si="2"/>
        <v>0</v>
      </c>
      <c r="AK21" s="33">
        <f t="shared" si="3"/>
        <v>0</v>
      </c>
      <c r="AL21" s="37"/>
      <c r="AM21" s="35"/>
      <c r="AN21" s="36">
        <f t="shared" si="4"/>
        <v>50</v>
      </c>
      <c r="AO21" s="36">
        <f t="shared" si="5"/>
        <v>2</v>
      </c>
    </row>
    <row r="22" spans="1:41" ht="15" customHeight="1" x14ac:dyDescent="0.2">
      <c r="A22" s="29">
        <v>6</v>
      </c>
      <c r="B22" s="30" t="s">
        <v>35</v>
      </c>
      <c r="C22" s="31" t="s">
        <v>40</v>
      </c>
      <c r="D22" s="29">
        <v>15</v>
      </c>
      <c r="E22" s="32"/>
      <c r="F22" s="33"/>
      <c r="G22" s="33"/>
      <c r="H22" s="33"/>
      <c r="I22" s="33"/>
      <c r="J22" s="33"/>
      <c r="K22" s="33"/>
      <c r="L22" s="33"/>
      <c r="M22" s="33"/>
      <c r="N22" s="33"/>
      <c r="O22" s="33"/>
      <c r="P22" s="33"/>
      <c r="Q22" s="33">
        <v>35</v>
      </c>
      <c r="R22" s="33">
        <f t="shared" si="0"/>
        <v>15</v>
      </c>
      <c r="S22" s="33">
        <f t="shared" si="1"/>
        <v>50</v>
      </c>
      <c r="T22" s="34" t="s">
        <v>37</v>
      </c>
      <c r="U22" s="35">
        <v>2</v>
      </c>
      <c r="V22" s="32"/>
      <c r="W22" s="32"/>
      <c r="X22" s="32"/>
      <c r="Y22" s="32"/>
      <c r="Z22" s="32"/>
      <c r="AA22" s="32"/>
      <c r="AB22" s="32"/>
      <c r="AC22" s="32"/>
      <c r="AD22" s="33"/>
      <c r="AE22" s="33"/>
      <c r="AF22" s="33"/>
      <c r="AG22" s="33"/>
      <c r="AH22" s="33"/>
      <c r="AI22" s="33"/>
      <c r="AJ22" s="33">
        <f t="shared" si="2"/>
        <v>0</v>
      </c>
      <c r="AK22" s="33">
        <f t="shared" si="3"/>
        <v>0</v>
      </c>
      <c r="AL22" s="33"/>
      <c r="AM22" s="35"/>
      <c r="AN22" s="36">
        <f t="shared" si="4"/>
        <v>50</v>
      </c>
      <c r="AO22" s="36">
        <f t="shared" si="5"/>
        <v>2</v>
      </c>
    </row>
    <row r="23" spans="1:41" ht="15" customHeight="1" x14ac:dyDescent="0.2">
      <c r="A23" s="29">
        <v>7</v>
      </c>
      <c r="B23" s="30" t="s">
        <v>35</v>
      </c>
      <c r="C23" s="31" t="s">
        <v>40</v>
      </c>
      <c r="D23" s="29"/>
      <c r="E23" s="32">
        <v>15</v>
      </c>
      <c r="F23" s="33"/>
      <c r="G23" s="33"/>
      <c r="H23" s="33"/>
      <c r="I23" s="33"/>
      <c r="J23" s="33"/>
      <c r="K23" s="33"/>
      <c r="L23" s="33"/>
      <c r="M23" s="33"/>
      <c r="N23" s="33"/>
      <c r="O23" s="33"/>
      <c r="P23" s="33"/>
      <c r="Q23" s="33">
        <v>10</v>
      </c>
      <c r="R23" s="33">
        <f t="shared" si="0"/>
        <v>15</v>
      </c>
      <c r="S23" s="33">
        <f t="shared" si="1"/>
        <v>25</v>
      </c>
      <c r="T23" s="37" t="s">
        <v>38</v>
      </c>
      <c r="U23" s="35">
        <v>1</v>
      </c>
      <c r="V23" s="32"/>
      <c r="W23" s="32"/>
      <c r="X23" s="32"/>
      <c r="Y23" s="32"/>
      <c r="Z23" s="32"/>
      <c r="AA23" s="32"/>
      <c r="AB23" s="32"/>
      <c r="AC23" s="32"/>
      <c r="AD23" s="33"/>
      <c r="AE23" s="33"/>
      <c r="AF23" s="33"/>
      <c r="AG23" s="33"/>
      <c r="AH23" s="33"/>
      <c r="AI23" s="33"/>
      <c r="AJ23" s="33">
        <f t="shared" si="2"/>
        <v>0</v>
      </c>
      <c r="AK23" s="33">
        <f t="shared" si="3"/>
        <v>0</v>
      </c>
      <c r="AL23" s="34"/>
      <c r="AM23" s="35"/>
      <c r="AN23" s="36">
        <f t="shared" si="4"/>
        <v>25</v>
      </c>
      <c r="AO23" s="36">
        <f t="shared" si="5"/>
        <v>1</v>
      </c>
    </row>
    <row r="24" spans="1:41" ht="15" customHeight="1" x14ac:dyDescent="0.2">
      <c r="A24" s="29">
        <v>8</v>
      </c>
      <c r="B24" s="30" t="s">
        <v>35</v>
      </c>
      <c r="C24" s="31" t="s">
        <v>40</v>
      </c>
      <c r="D24" s="29"/>
      <c r="E24" s="32"/>
      <c r="F24" s="33"/>
      <c r="G24" s="33"/>
      <c r="H24" s="33"/>
      <c r="I24" s="33">
        <v>30</v>
      </c>
      <c r="J24" s="33"/>
      <c r="K24" s="33"/>
      <c r="L24" s="33"/>
      <c r="M24" s="33"/>
      <c r="N24" s="33"/>
      <c r="O24" s="33"/>
      <c r="P24" s="33"/>
      <c r="Q24" s="33">
        <v>20</v>
      </c>
      <c r="R24" s="33">
        <f t="shared" si="0"/>
        <v>30</v>
      </c>
      <c r="S24" s="33">
        <f t="shared" si="1"/>
        <v>50</v>
      </c>
      <c r="T24" s="37" t="s">
        <v>38</v>
      </c>
      <c r="U24" s="35">
        <v>2</v>
      </c>
      <c r="V24" s="32"/>
      <c r="W24" s="32"/>
      <c r="X24" s="32"/>
      <c r="Y24" s="32"/>
      <c r="Z24" s="32"/>
      <c r="AA24" s="32"/>
      <c r="AB24" s="32"/>
      <c r="AC24" s="32"/>
      <c r="AD24" s="33"/>
      <c r="AE24" s="33"/>
      <c r="AF24" s="33"/>
      <c r="AG24" s="33"/>
      <c r="AH24" s="33"/>
      <c r="AI24" s="33"/>
      <c r="AJ24" s="33">
        <f t="shared" si="2"/>
        <v>0</v>
      </c>
      <c r="AK24" s="33">
        <f t="shared" si="3"/>
        <v>0</v>
      </c>
      <c r="AL24" s="37"/>
      <c r="AM24" s="35"/>
      <c r="AN24" s="36">
        <f t="shared" si="4"/>
        <v>50</v>
      </c>
      <c r="AO24" s="36">
        <f t="shared" si="5"/>
        <v>2</v>
      </c>
    </row>
    <row r="25" spans="1:41" ht="15" customHeight="1" x14ac:dyDescent="0.2">
      <c r="A25" s="29">
        <v>9</v>
      </c>
      <c r="B25" s="30" t="s">
        <v>35</v>
      </c>
      <c r="C25" s="31" t="s">
        <v>41</v>
      </c>
      <c r="D25" s="29"/>
      <c r="E25" s="32"/>
      <c r="F25" s="33"/>
      <c r="G25" s="33"/>
      <c r="H25" s="33"/>
      <c r="I25" s="33"/>
      <c r="J25" s="33"/>
      <c r="K25" s="33"/>
      <c r="L25" s="33"/>
      <c r="M25" s="33"/>
      <c r="N25" s="33"/>
      <c r="O25" s="33"/>
      <c r="P25" s="33"/>
      <c r="Q25" s="33"/>
      <c r="R25" s="33">
        <f t="shared" si="0"/>
        <v>0</v>
      </c>
      <c r="S25" s="33">
        <f t="shared" si="1"/>
        <v>0</v>
      </c>
      <c r="T25" s="37"/>
      <c r="U25" s="35"/>
      <c r="V25" s="32">
        <v>30</v>
      </c>
      <c r="W25" s="32"/>
      <c r="X25" s="32"/>
      <c r="Y25" s="32"/>
      <c r="Z25" s="32"/>
      <c r="AA25" s="32"/>
      <c r="AB25" s="32"/>
      <c r="AC25" s="32"/>
      <c r="AD25" s="33"/>
      <c r="AE25" s="33"/>
      <c r="AF25" s="33"/>
      <c r="AG25" s="33"/>
      <c r="AH25" s="33"/>
      <c r="AI25" s="33">
        <v>20</v>
      </c>
      <c r="AJ25" s="33">
        <f t="shared" si="2"/>
        <v>30</v>
      </c>
      <c r="AK25" s="33">
        <f t="shared" si="3"/>
        <v>50</v>
      </c>
      <c r="AL25" s="34" t="s">
        <v>37</v>
      </c>
      <c r="AM25" s="35">
        <v>2</v>
      </c>
      <c r="AN25" s="36">
        <f t="shared" si="4"/>
        <v>50</v>
      </c>
      <c r="AO25" s="36">
        <f t="shared" si="5"/>
        <v>2</v>
      </c>
    </row>
    <row r="26" spans="1:41" s="38" customFormat="1" ht="16.5" customHeight="1" x14ac:dyDescent="0.2">
      <c r="A26" s="29">
        <v>10</v>
      </c>
      <c r="B26" s="30" t="s">
        <v>35</v>
      </c>
      <c r="C26" s="31" t="s">
        <v>41</v>
      </c>
      <c r="D26" s="29"/>
      <c r="E26" s="32"/>
      <c r="F26" s="33"/>
      <c r="G26" s="33"/>
      <c r="H26" s="33"/>
      <c r="I26" s="33"/>
      <c r="J26" s="33"/>
      <c r="K26" s="33"/>
      <c r="L26" s="33"/>
      <c r="M26" s="33"/>
      <c r="N26" s="33"/>
      <c r="O26" s="33"/>
      <c r="P26" s="33"/>
      <c r="Q26" s="33"/>
      <c r="R26" s="33">
        <f t="shared" si="0"/>
        <v>0</v>
      </c>
      <c r="S26" s="33">
        <f t="shared" si="1"/>
        <v>0</v>
      </c>
      <c r="T26" s="37"/>
      <c r="U26" s="35"/>
      <c r="V26" s="32"/>
      <c r="W26" s="32">
        <v>15</v>
      </c>
      <c r="X26" s="32"/>
      <c r="Y26" s="32"/>
      <c r="Z26" s="32"/>
      <c r="AA26" s="32"/>
      <c r="AB26" s="32"/>
      <c r="AC26" s="32"/>
      <c r="AD26" s="33"/>
      <c r="AE26" s="33"/>
      <c r="AF26" s="33"/>
      <c r="AG26" s="33"/>
      <c r="AH26" s="33"/>
      <c r="AI26" s="33">
        <v>10</v>
      </c>
      <c r="AJ26" s="33">
        <f t="shared" si="2"/>
        <v>15</v>
      </c>
      <c r="AK26" s="33">
        <f t="shared" si="3"/>
        <v>25</v>
      </c>
      <c r="AL26" s="37" t="s">
        <v>38</v>
      </c>
      <c r="AM26" s="35">
        <v>1</v>
      </c>
      <c r="AN26" s="36">
        <f t="shared" si="4"/>
        <v>25</v>
      </c>
      <c r="AO26" s="36">
        <f t="shared" si="5"/>
        <v>1</v>
      </c>
    </row>
    <row r="27" spans="1:41" s="38" customFormat="1" ht="16.5" customHeight="1" x14ac:dyDescent="0.2">
      <c r="A27" s="29">
        <v>11</v>
      </c>
      <c r="B27" s="30" t="s">
        <v>35</v>
      </c>
      <c r="C27" s="31" t="s">
        <v>41</v>
      </c>
      <c r="D27" s="29"/>
      <c r="E27" s="32"/>
      <c r="F27" s="33"/>
      <c r="G27" s="33"/>
      <c r="H27" s="33"/>
      <c r="I27" s="33"/>
      <c r="J27" s="33"/>
      <c r="K27" s="33"/>
      <c r="L27" s="33"/>
      <c r="M27" s="33"/>
      <c r="N27" s="33"/>
      <c r="O27" s="33"/>
      <c r="P27" s="33"/>
      <c r="Q27" s="33"/>
      <c r="R27" s="33">
        <f t="shared" si="0"/>
        <v>0</v>
      </c>
      <c r="S27" s="33">
        <f t="shared" si="1"/>
        <v>0</v>
      </c>
      <c r="T27" s="34"/>
      <c r="U27" s="35"/>
      <c r="V27" s="32"/>
      <c r="W27" s="32"/>
      <c r="X27" s="32"/>
      <c r="Y27" s="32"/>
      <c r="Z27" s="32"/>
      <c r="AA27" s="32">
        <v>30</v>
      </c>
      <c r="AB27" s="32"/>
      <c r="AC27" s="32"/>
      <c r="AD27" s="33"/>
      <c r="AE27" s="33"/>
      <c r="AF27" s="33"/>
      <c r="AG27" s="33"/>
      <c r="AH27" s="33"/>
      <c r="AI27" s="33">
        <v>20</v>
      </c>
      <c r="AJ27" s="33">
        <f t="shared" si="2"/>
        <v>30</v>
      </c>
      <c r="AK27" s="33">
        <f t="shared" si="3"/>
        <v>50</v>
      </c>
      <c r="AL27" s="37" t="s">
        <v>38</v>
      </c>
      <c r="AM27" s="35">
        <v>2</v>
      </c>
      <c r="AN27" s="36">
        <f t="shared" si="4"/>
        <v>50</v>
      </c>
      <c r="AO27" s="36">
        <f t="shared" si="5"/>
        <v>2</v>
      </c>
    </row>
    <row r="28" spans="1:41" s="38" customFormat="1" ht="21" customHeight="1" x14ac:dyDescent="0.2">
      <c r="A28" s="29">
        <v>12</v>
      </c>
      <c r="B28" s="30" t="s">
        <v>35</v>
      </c>
      <c r="C28" s="31" t="s">
        <v>42</v>
      </c>
      <c r="D28" s="29">
        <v>30</v>
      </c>
      <c r="E28" s="32"/>
      <c r="F28" s="33"/>
      <c r="G28" s="33"/>
      <c r="H28" s="33"/>
      <c r="I28" s="33"/>
      <c r="J28" s="33"/>
      <c r="K28" s="33"/>
      <c r="L28" s="33"/>
      <c r="M28" s="33"/>
      <c r="N28" s="33"/>
      <c r="O28" s="33"/>
      <c r="P28" s="33"/>
      <c r="Q28" s="33">
        <v>20</v>
      </c>
      <c r="R28" s="33">
        <f t="shared" si="0"/>
        <v>30</v>
      </c>
      <c r="S28" s="33">
        <f t="shared" si="1"/>
        <v>50</v>
      </c>
      <c r="T28" s="34" t="s">
        <v>37</v>
      </c>
      <c r="U28" s="35">
        <v>2</v>
      </c>
      <c r="V28" s="32"/>
      <c r="W28" s="32"/>
      <c r="X28" s="32"/>
      <c r="Y28" s="32"/>
      <c r="Z28" s="32"/>
      <c r="AA28" s="32"/>
      <c r="AB28" s="32"/>
      <c r="AC28" s="32"/>
      <c r="AD28" s="33"/>
      <c r="AE28" s="33"/>
      <c r="AF28" s="33"/>
      <c r="AG28" s="33"/>
      <c r="AH28" s="33"/>
      <c r="AI28" s="33"/>
      <c r="AJ28" s="33">
        <f t="shared" si="2"/>
        <v>0</v>
      </c>
      <c r="AK28" s="33">
        <f t="shared" si="3"/>
        <v>0</v>
      </c>
      <c r="AL28" s="37"/>
      <c r="AM28" s="35"/>
      <c r="AN28" s="36">
        <f t="shared" si="4"/>
        <v>50</v>
      </c>
      <c r="AO28" s="36">
        <f t="shared" si="5"/>
        <v>2</v>
      </c>
    </row>
    <row r="29" spans="1:41" ht="18.75" customHeight="1" x14ac:dyDescent="0.2">
      <c r="A29" s="29">
        <v>13</v>
      </c>
      <c r="B29" s="30" t="s">
        <v>35</v>
      </c>
      <c r="C29" s="31" t="s">
        <v>42</v>
      </c>
      <c r="D29" s="29"/>
      <c r="E29" s="32">
        <v>15</v>
      </c>
      <c r="F29" s="33"/>
      <c r="G29" s="33"/>
      <c r="H29" s="33"/>
      <c r="I29" s="33"/>
      <c r="J29" s="33"/>
      <c r="K29" s="33"/>
      <c r="L29" s="33"/>
      <c r="M29" s="33"/>
      <c r="N29" s="33"/>
      <c r="O29" s="33"/>
      <c r="P29" s="33"/>
      <c r="Q29" s="33">
        <v>10</v>
      </c>
      <c r="R29" s="33">
        <f t="shared" si="0"/>
        <v>15</v>
      </c>
      <c r="S29" s="33">
        <f t="shared" si="1"/>
        <v>25</v>
      </c>
      <c r="T29" s="37" t="s">
        <v>38</v>
      </c>
      <c r="U29" s="35">
        <v>1</v>
      </c>
      <c r="V29" s="32"/>
      <c r="W29" s="32"/>
      <c r="X29" s="32"/>
      <c r="Y29" s="32"/>
      <c r="Z29" s="32"/>
      <c r="AA29" s="32"/>
      <c r="AB29" s="32"/>
      <c r="AC29" s="32"/>
      <c r="AD29" s="33"/>
      <c r="AE29" s="33"/>
      <c r="AF29" s="33"/>
      <c r="AG29" s="33"/>
      <c r="AH29" s="33"/>
      <c r="AI29" s="33"/>
      <c r="AJ29" s="33">
        <f t="shared" si="2"/>
        <v>0</v>
      </c>
      <c r="AK29" s="33">
        <f t="shared" si="3"/>
        <v>0</v>
      </c>
      <c r="AL29" s="37"/>
      <c r="AM29" s="35"/>
      <c r="AN29" s="36">
        <f t="shared" si="4"/>
        <v>25</v>
      </c>
      <c r="AO29" s="36">
        <f t="shared" si="5"/>
        <v>1</v>
      </c>
    </row>
    <row r="30" spans="1:41" ht="19.5" customHeight="1" x14ac:dyDescent="0.2">
      <c r="A30" s="29">
        <v>14</v>
      </c>
      <c r="B30" s="30" t="s">
        <v>35</v>
      </c>
      <c r="C30" s="31" t="s">
        <v>42</v>
      </c>
      <c r="D30" s="29"/>
      <c r="E30" s="32"/>
      <c r="F30" s="33"/>
      <c r="G30" s="33"/>
      <c r="H30" s="33"/>
      <c r="I30" s="33">
        <v>30</v>
      </c>
      <c r="J30" s="33"/>
      <c r="K30" s="33"/>
      <c r="L30" s="33"/>
      <c r="M30" s="33"/>
      <c r="N30" s="33"/>
      <c r="O30" s="33"/>
      <c r="P30" s="33"/>
      <c r="Q30" s="33">
        <v>20</v>
      </c>
      <c r="R30" s="33">
        <f t="shared" si="0"/>
        <v>30</v>
      </c>
      <c r="S30" s="33">
        <f t="shared" si="1"/>
        <v>50</v>
      </c>
      <c r="T30" s="37" t="s">
        <v>38</v>
      </c>
      <c r="U30" s="35">
        <v>2</v>
      </c>
      <c r="V30" s="32"/>
      <c r="W30" s="32"/>
      <c r="X30" s="32"/>
      <c r="Y30" s="32"/>
      <c r="Z30" s="32"/>
      <c r="AA30" s="32"/>
      <c r="AB30" s="32"/>
      <c r="AC30" s="32"/>
      <c r="AD30" s="33"/>
      <c r="AE30" s="33"/>
      <c r="AF30" s="33"/>
      <c r="AG30" s="33"/>
      <c r="AH30" s="33"/>
      <c r="AI30" s="33"/>
      <c r="AJ30" s="33">
        <f t="shared" si="2"/>
        <v>0</v>
      </c>
      <c r="AK30" s="33">
        <f t="shared" si="3"/>
        <v>0</v>
      </c>
      <c r="AL30" s="37"/>
      <c r="AM30" s="35"/>
      <c r="AN30" s="36">
        <f t="shared" si="4"/>
        <v>50</v>
      </c>
      <c r="AO30" s="36">
        <f t="shared" si="5"/>
        <v>2</v>
      </c>
    </row>
    <row r="31" spans="1:41" ht="15" customHeight="1" x14ac:dyDescent="0.2">
      <c r="A31" s="29">
        <v>15</v>
      </c>
      <c r="B31" s="39" t="s">
        <v>35</v>
      </c>
      <c r="C31" s="31" t="s">
        <v>43</v>
      </c>
      <c r="D31" s="29"/>
      <c r="E31" s="32"/>
      <c r="F31" s="33"/>
      <c r="G31" s="33"/>
      <c r="H31" s="33"/>
      <c r="I31" s="33"/>
      <c r="J31" s="33"/>
      <c r="K31" s="33"/>
      <c r="L31" s="33"/>
      <c r="M31" s="33"/>
      <c r="N31" s="33"/>
      <c r="O31" s="33"/>
      <c r="P31" s="33"/>
      <c r="Q31" s="33"/>
      <c r="R31" s="33">
        <f t="shared" si="0"/>
        <v>0</v>
      </c>
      <c r="S31" s="33">
        <f t="shared" si="1"/>
        <v>0</v>
      </c>
      <c r="T31" s="37"/>
      <c r="U31" s="35"/>
      <c r="V31" s="32">
        <v>30</v>
      </c>
      <c r="W31" s="32"/>
      <c r="X31" s="32"/>
      <c r="Y31" s="32"/>
      <c r="Z31" s="32"/>
      <c r="AA31" s="32"/>
      <c r="AB31" s="32"/>
      <c r="AC31" s="32"/>
      <c r="AD31" s="33"/>
      <c r="AE31" s="33"/>
      <c r="AF31" s="33"/>
      <c r="AG31" s="33"/>
      <c r="AH31" s="33"/>
      <c r="AI31" s="33">
        <v>20</v>
      </c>
      <c r="AJ31" s="33">
        <f t="shared" si="2"/>
        <v>30</v>
      </c>
      <c r="AK31" s="33">
        <f t="shared" si="3"/>
        <v>50</v>
      </c>
      <c r="AL31" s="34" t="s">
        <v>37</v>
      </c>
      <c r="AM31" s="35">
        <v>2</v>
      </c>
      <c r="AN31" s="36">
        <f t="shared" si="4"/>
        <v>50</v>
      </c>
      <c r="AO31" s="36">
        <f t="shared" si="5"/>
        <v>2</v>
      </c>
    </row>
    <row r="32" spans="1:41" s="38" customFormat="1" ht="16.5" customHeight="1" x14ac:dyDescent="0.2">
      <c r="A32" s="29">
        <v>16</v>
      </c>
      <c r="B32" s="39" t="s">
        <v>35</v>
      </c>
      <c r="C32" s="31" t="s">
        <v>43</v>
      </c>
      <c r="D32" s="29"/>
      <c r="E32" s="32"/>
      <c r="F32" s="33"/>
      <c r="G32" s="33"/>
      <c r="H32" s="33"/>
      <c r="I32" s="33"/>
      <c r="J32" s="33"/>
      <c r="K32" s="33"/>
      <c r="L32" s="33"/>
      <c r="M32" s="33"/>
      <c r="N32" s="33"/>
      <c r="O32" s="33"/>
      <c r="P32" s="33"/>
      <c r="Q32" s="33"/>
      <c r="R32" s="33">
        <f t="shared" si="0"/>
        <v>0</v>
      </c>
      <c r="S32" s="33">
        <f t="shared" si="1"/>
        <v>0</v>
      </c>
      <c r="T32" s="37"/>
      <c r="U32" s="35"/>
      <c r="V32" s="32"/>
      <c r="W32" s="32">
        <v>15</v>
      </c>
      <c r="X32" s="32"/>
      <c r="Y32" s="32"/>
      <c r="Z32" s="32"/>
      <c r="AA32" s="32"/>
      <c r="AB32" s="32"/>
      <c r="AC32" s="32"/>
      <c r="AD32" s="33"/>
      <c r="AE32" s="33"/>
      <c r="AF32" s="33"/>
      <c r="AG32" s="33"/>
      <c r="AH32" s="33"/>
      <c r="AI32" s="33">
        <v>10</v>
      </c>
      <c r="AJ32" s="33">
        <f t="shared" si="2"/>
        <v>15</v>
      </c>
      <c r="AK32" s="33">
        <f t="shared" si="3"/>
        <v>25</v>
      </c>
      <c r="AL32" s="37" t="s">
        <v>38</v>
      </c>
      <c r="AM32" s="35">
        <v>1</v>
      </c>
      <c r="AN32" s="36">
        <f t="shared" si="4"/>
        <v>25</v>
      </c>
      <c r="AO32" s="36">
        <f t="shared" si="5"/>
        <v>1</v>
      </c>
    </row>
    <row r="33" spans="1:41" ht="16.5" customHeight="1" x14ac:dyDescent="0.2">
      <c r="A33" s="29">
        <v>17</v>
      </c>
      <c r="B33" s="39" t="s">
        <v>35</v>
      </c>
      <c r="C33" s="31" t="s">
        <v>43</v>
      </c>
      <c r="D33" s="29"/>
      <c r="E33" s="32"/>
      <c r="F33" s="33"/>
      <c r="G33" s="33"/>
      <c r="H33" s="33"/>
      <c r="I33" s="33"/>
      <c r="J33" s="33"/>
      <c r="K33" s="33"/>
      <c r="L33" s="33"/>
      <c r="M33" s="33"/>
      <c r="N33" s="33"/>
      <c r="O33" s="33"/>
      <c r="P33" s="33"/>
      <c r="Q33" s="33"/>
      <c r="R33" s="33">
        <f t="shared" si="0"/>
        <v>0</v>
      </c>
      <c r="S33" s="33">
        <f t="shared" si="1"/>
        <v>0</v>
      </c>
      <c r="T33" s="37"/>
      <c r="U33" s="35"/>
      <c r="V33" s="32"/>
      <c r="W33" s="32"/>
      <c r="X33" s="32"/>
      <c r="Y33" s="32"/>
      <c r="Z33" s="32"/>
      <c r="AA33" s="32">
        <v>30</v>
      </c>
      <c r="AB33" s="32"/>
      <c r="AC33" s="32"/>
      <c r="AD33" s="33"/>
      <c r="AE33" s="33"/>
      <c r="AF33" s="33"/>
      <c r="AG33" s="33"/>
      <c r="AH33" s="33"/>
      <c r="AI33" s="33">
        <v>20</v>
      </c>
      <c r="AJ33" s="33">
        <f t="shared" si="2"/>
        <v>30</v>
      </c>
      <c r="AK33" s="33">
        <f t="shared" si="3"/>
        <v>50</v>
      </c>
      <c r="AL33" s="37" t="s">
        <v>38</v>
      </c>
      <c r="AM33" s="35">
        <v>2</v>
      </c>
      <c r="AN33" s="36">
        <f t="shared" si="4"/>
        <v>50</v>
      </c>
      <c r="AO33" s="36">
        <f t="shared" si="5"/>
        <v>2</v>
      </c>
    </row>
    <row r="34" spans="1:41" ht="16.5" customHeight="1" x14ac:dyDescent="0.2">
      <c r="A34" s="29">
        <v>18</v>
      </c>
      <c r="B34" s="39" t="s">
        <v>35</v>
      </c>
      <c r="C34" s="31" t="s">
        <v>44</v>
      </c>
      <c r="D34" s="29">
        <v>10</v>
      </c>
      <c r="E34" s="32"/>
      <c r="F34" s="33"/>
      <c r="G34" s="33"/>
      <c r="H34" s="33"/>
      <c r="I34" s="33"/>
      <c r="J34" s="33"/>
      <c r="K34" s="33"/>
      <c r="L34" s="33"/>
      <c r="M34" s="33"/>
      <c r="N34" s="33"/>
      <c r="O34" s="33"/>
      <c r="P34" s="33"/>
      <c r="Q34" s="33">
        <v>15</v>
      </c>
      <c r="R34" s="33">
        <f t="shared" si="0"/>
        <v>10</v>
      </c>
      <c r="S34" s="33">
        <f t="shared" si="1"/>
        <v>25</v>
      </c>
      <c r="T34" s="37" t="s">
        <v>38</v>
      </c>
      <c r="U34" s="35">
        <v>1</v>
      </c>
      <c r="V34" s="32"/>
      <c r="W34" s="32"/>
      <c r="X34" s="32"/>
      <c r="Y34" s="32"/>
      <c r="Z34" s="32"/>
      <c r="AA34" s="32"/>
      <c r="AB34" s="32"/>
      <c r="AC34" s="32"/>
      <c r="AD34" s="33"/>
      <c r="AE34" s="33"/>
      <c r="AF34" s="33"/>
      <c r="AG34" s="33"/>
      <c r="AH34" s="33"/>
      <c r="AI34" s="33"/>
      <c r="AJ34" s="33">
        <f t="shared" si="2"/>
        <v>0</v>
      </c>
      <c r="AK34" s="33">
        <f t="shared" si="3"/>
        <v>0</v>
      </c>
      <c r="AL34" s="37"/>
      <c r="AM34" s="35"/>
      <c r="AN34" s="36">
        <f t="shared" si="4"/>
        <v>25</v>
      </c>
      <c r="AO34" s="36">
        <f t="shared" si="5"/>
        <v>1</v>
      </c>
    </row>
    <row r="35" spans="1:41" ht="15" customHeight="1" x14ac:dyDescent="0.2">
      <c r="A35" s="29">
        <v>19</v>
      </c>
      <c r="B35" s="39" t="s">
        <v>35</v>
      </c>
      <c r="C35" s="31" t="s">
        <v>44</v>
      </c>
      <c r="D35" s="29"/>
      <c r="E35" s="32">
        <v>20</v>
      </c>
      <c r="F35" s="33"/>
      <c r="G35" s="33"/>
      <c r="H35" s="33"/>
      <c r="I35" s="33"/>
      <c r="J35" s="33"/>
      <c r="K35" s="33"/>
      <c r="L35" s="33"/>
      <c r="M35" s="33"/>
      <c r="N35" s="33"/>
      <c r="O35" s="33"/>
      <c r="P35" s="33"/>
      <c r="Q35" s="33">
        <v>30</v>
      </c>
      <c r="R35" s="33">
        <f t="shared" si="0"/>
        <v>20</v>
      </c>
      <c r="S35" s="33">
        <f t="shared" si="1"/>
        <v>50</v>
      </c>
      <c r="T35" s="37" t="s">
        <v>38</v>
      </c>
      <c r="U35" s="35">
        <v>2</v>
      </c>
      <c r="V35" s="32"/>
      <c r="W35" s="32"/>
      <c r="X35" s="32"/>
      <c r="Y35" s="32"/>
      <c r="Z35" s="32"/>
      <c r="AA35" s="32"/>
      <c r="AB35" s="32"/>
      <c r="AC35" s="32"/>
      <c r="AD35" s="33"/>
      <c r="AE35" s="33"/>
      <c r="AF35" s="33"/>
      <c r="AG35" s="33"/>
      <c r="AH35" s="33"/>
      <c r="AI35" s="33"/>
      <c r="AJ35" s="33">
        <f t="shared" si="2"/>
        <v>0</v>
      </c>
      <c r="AK35" s="33">
        <f t="shared" si="3"/>
        <v>0</v>
      </c>
      <c r="AL35" s="37"/>
      <c r="AM35" s="35"/>
      <c r="AN35" s="36">
        <f t="shared" si="4"/>
        <v>50</v>
      </c>
      <c r="AO35" s="36">
        <f t="shared" si="5"/>
        <v>2</v>
      </c>
    </row>
    <row r="36" spans="1:41" ht="15" customHeight="1" x14ac:dyDescent="0.2">
      <c r="A36" s="29">
        <v>20</v>
      </c>
      <c r="B36" s="39" t="s">
        <v>35</v>
      </c>
      <c r="C36" s="31" t="s">
        <v>45</v>
      </c>
      <c r="D36" s="29"/>
      <c r="E36" s="32"/>
      <c r="F36" s="33"/>
      <c r="G36" s="33"/>
      <c r="H36" s="33"/>
      <c r="I36" s="33"/>
      <c r="J36" s="33"/>
      <c r="K36" s="33"/>
      <c r="L36" s="33"/>
      <c r="M36" s="33"/>
      <c r="N36" s="33"/>
      <c r="O36" s="33"/>
      <c r="P36" s="33"/>
      <c r="Q36" s="33"/>
      <c r="R36" s="33">
        <f t="shared" si="0"/>
        <v>0</v>
      </c>
      <c r="S36" s="33">
        <f t="shared" si="1"/>
        <v>0</v>
      </c>
      <c r="T36" s="37"/>
      <c r="U36" s="35"/>
      <c r="V36" s="32">
        <v>15</v>
      </c>
      <c r="W36" s="32"/>
      <c r="X36" s="32"/>
      <c r="Y36" s="32"/>
      <c r="Z36" s="32"/>
      <c r="AA36" s="32"/>
      <c r="AB36" s="32"/>
      <c r="AC36" s="32"/>
      <c r="AD36" s="33"/>
      <c r="AE36" s="33"/>
      <c r="AF36" s="33"/>
      <c r="AG36" s="33"/>
      <c r="AH36" s="33"/>
      <c r="AI36" s="33">
        <v>10</v>
      </c>
      <c r="AJ36" s="33">
        <f t="shared" si="2"/>
        <v>15</v>
      </c>
      <c r="AK36" s="33">
        <f t="shared" si="3"/>
        <v>25</v>
      </c>
      <c r="AL36" s="34" t="s">
        <v>37</v>
      </c>
      <c r="AM36" s="35">
        <v>1</v>
      </c>
      <c r="AN36" s="36">
        <f t="shared" si="4"/>
        <v>25</v>
      </c>
      <c r="AO36" s="36">
        <f t="shared" si="5"/>
        <v>1</v>
      </c>
    </row>
    <row r="37" spans="1:41" s="38" customFormat="1" ht="18" customHeight="1" x14ac:dyDescent="0.2">
      <c r="A37" s="29">
        <v>21</v>
      </c>
      <c r="B37" s="39" t="s">
        <v>35</v>
      </c>
      <c r="C37" s="31" t="s">
        <v>45</v>
      </c>
      <c r="D37" s="29"/>
      <c r="E37" s="32"/>
      <c r="F37" s="33"/>
      <c r="G37" s="33"/>
      <c r="H37" s="33"/>
      <c r="I37" s="33"/>
      <c r="J37" s="33"/>
      <c r="K37" s="33"/>
      <c r="L37" s="33"/>
      <c r="M37" s="33"/>
      <c r="N37" s="33"/>
      <c r="O37" s="33"/>
      <c r="P37" s="33"/>
      <c r="Q37" s="33"/>
      <c r="R37" s="33">
        <f t="shared" si="0"/>
        <v>0</v>
      </c>
      <c r="S37" s="33">
        <f t="shared" si="1"/>
        <v>0</v>
      </c>
      <c r="T37" s="37"/>
      <c r="U37" s="35"/>
      <c r="V37" s="32"/>
      <c r="W37" s="32">
        <v>15</v>
      </c>
      <c r="X37" s="32"/>
      <c r="Y37" s="32"/>
      <c r="Z37" s="32"/>
      <c r="AA37" s="32"/>
      <c r="AB37" s="32"/>
      <c r="AC37" s="32"/>
      <c r="AD37" s="33"/>
      <c r="AE37" s="33"/>
      <c r="AF37" s="33"/>
      <c r="AG37" s="33"/>
      <c r="AH37" s="33"/>
      <c r="AI37" s="33">
        <v>10</v>
      </c>
      <c r="AJ37" s="33">
        <f t="shared" si="2"/>
        <v>15</v>
      </c>
      <c r="AK37" s="33">
        <f t="shared" si="3"/>
        <v>25</v>
      </c>
      <c r="AL37" s="37" t="s">
        <v>38</v>
      </c>
      <c r="AM37" s="35">
        <v>1</v>
      </c>
      <c r="AN37" s="36">
        <f t="shared" si="4"/>
        <v>25</v>
      </c>
      <c r="AO37" s="36">
        <f t="shared" si="5"/>
        <v>1</v>
      </c>
    </row>
    <row r="38" spans="1:41" s="38" customFormat="1" ht="16.5" customHeight="1" x14ac:dyDescent="0.2">
      <c r="A38" s="29">
        <v>22</v>
      </c>
      <c r="B38" s="39" t="s">
        <v>35</v>
      </c>
      <c r="C38" s="31" t="s">
        <v>45</v>
      </c>
      <c r="D38" s="29"/>
      <c r="E38" s="32"/>
      <c r="F38" s="33"/>
      <c r="G38" s="33"/>
      <c r="H38" s="33"/>
      <c r="I38" s="33"/>
      <c r="J38" s="33"/>
      <c r="K38" s="33"/>
      <c r="L38" s="33"/>
      <c r="M38" s="33"/>
      <c r="N38" s="33"/>
      <c r="O38" s="33"/>
      <c r="P38" s="33"/>
      <c r="Q38" s="33"/>
      <c r="R38" s="33">
        <f t="shared" si="0"/>
        <v>0</v>
      </c>
      <c r="S38" s="33">
        <f t="shared" si="1"/>
        <v>0</v>
      </c>
      <c r="T38" s="37"/>
      <c r="U38" s="35"/>
      <c r="V38" s="32"/>
      <c r="W38" s="32"/>
      <c r="X38" s="32"/>
      <c r="Y38" s="32">
        <v>30</v>
      </c>
      <c r="Z38" s="32"/>
      <c r="AA38" s="32"/>
      <c r="AB38" s="32"/>
      <c r="AC38" s="32"/>
      <c r="AD38" s="33"/>
      <c r="AE38" s="33"/>
      <c r="AF38" s="33"/>
      <c r="AG38" s="33"/>
      <c r="AH38" s="33"/>
      <c r="AI38" s="33">
        <v>20</v>
      </c>
      <c r="AJ38" s="33">
        <f t="shared" si="2"/>
        <v>30</v>
      </c>
      <c r="AK38" s="33">
        <f t="shared" si="3"/>
        <v>50</v>
      </c>
      <c r="AL38" s="37" t="s">
        <v>38</v>
      </c>
      <c r="AM38" s="35">
        <v>2</v>
      </c>
      <c r="AN38" s="36">
        <f t="shared" si="4"/>
        <v>50</v>
      </c>
      <c r="AO38" s="36">
        <f t="shared" si="5"/>
        <v>2</v>
      </c>
    </row>
    <row r="39" spans="1:41" ht="19.5" customHeight="1" x14ac:dyDescent="0.2">
      <c r="A39" s="29">
        <v>23</v>
      </c>
      <c r="B39" s="39" t="s">
        <v>35</v>
      </c>
      <c r="C39" s="31" t="s">
        <v>46</v>
      </c>
      <c r="D39" s="29">
        <v>15</v>
      </c>
      <c r="E39" s="32"/>
      <c r="F39" s="33"/>
      <c r="G39" s="33"/>
      <c r="H39" s="33"/>
      <c r="I39" s="33"/>
      <c r="J39" s="33"/>
      <c r="K39" s="33"/>
      <c r="L39" s="33"/>
      <c r="M39" s="33"/>
      <c r="N39" s="33"/>
      <c r="O39" s="33"/>
      <c r="P39" s="33"/>
      <c r="Q39" s="33">
        <v>10</v>
      </c>
      <c r="R39" s="33">
        <f t="shared" si="0"/>
        <v>15</v>
      </c>
      <c r="S39" s="33">
        <f t="shared" si="1"/>
        <v>25</v>
      </c>
      <c r="T39" s="37" t="s">
        <v>38</v>
      </c>
      <c r="U39" s="35">
        <v>1</v>
      </c>
      <c r="V39" s="32"/>
      <c r="W39" s="32"/>
      <c r="X39" s="32"/>
      <c r="Y39" s="32"/>
      <c r="Z39" s="32"/>
      <c r="AA39" s="32"/>
      <c r="AB39" s="32"/>
      <c r="AC39" s="32"/>
      <c r="AD39" s="33"/>
      <c r="AE39" s="33"/>
      <c r="AF39" s="33"/>
      <c r="AG39" s="33"/>
      <c r="AH39" s="33"/>
      <c r="AI39" s="33"/>
      <c r="AJ39" s="33">
        <f t="shared" si="2"/>
        <v>0</v>
      </c>
      <c r="AK39" s="33">
        <f t="shared" si="3"/>
        <v>0</v>
      </c>
      <c r="AL39" s="33"/>
      <c r="AM39" s="35"/>
      <c r="AN39" s="36">
        <f t="shared" si="4"/>
        <v>25</v>
      </c>
      <c r="AO39" s="36">
        <f t="shared" si="5"/>
        <v>1</v>
      </c>
    </row>
    <row r="40" spans="1:41" ht="15" customHeight="1" x14ac:dyDescent="0.2">
      <c r="A40" s="29">
        <v>24</v>
      </c>
      <c r="B40" s="39" t="s">
        <v>35</v>
      </c>
      <c r="C40" s="31" t="s">
        <v>47</v>
      </c>
      <c r="D40" s="29"/>
      <c r="E40" s="32"/>
      <c r="F40" s="33"/>
      <c r="G40" s="33"/>
      <c r="H40" s="33"/>
      <c r="I40" s="33"/>
      <c r="J40" s="33"/>
      <c r="K40" s="33"/>
      <c r="L40" s="33"/>
      <c r="M40" s="33"/>
      <c r="N40" s="33"/>
      <c r="O40" s="33"/>
      <c r="P40" s="33"/>
      <c r="Q40" s="33"/>
      <c r="R40" s="33">
        <f t="shared" si="0"/>
        <v>0</v>
      </c>
      <c r="S40" s="33">
        <f t="shared" si="1"/>
        <v>0</v>
      </c>
      <c r="T40" s="37"/>
      <c r="U40" s="35"/>
      <c r="V40" s="32">
        <v>15</v>
      </c>
      <c r="W40" s="32"/>
      <c r="X40" s="32"/>
      <c r="Y40" s="32"/>
      <c r="Z40" s="32"/>
      <c r="AA40" s="32"/>
      <c r="AB40" s="32"/>
      <c r="AC40" s="32"/>
      <c r="AD40" s="33"/>
      <c r="AE40" s="33"/>
      <c r="AF40" s="33"/>
      <c r="AG40" s="33"/>
      <c r="AH40" s="33"/>
      <c r="AI40" s="33">
        <v>10</v>
      </c>
      <c r="AJ40" s="33">
        <f t="shared" si="2"/>
        <v>15</v>
      </c>
      <c r="AK40" s="33">
        <f t="shared" si="3"/>
        <v>25</v>
      </c>
      <c r="AL40" s="40" t="s">
        <v>37</v>
      </c>
      <c r="AM40" s="35">
        <v>1</v>
      </c>
      <c r="AN40" s="36">
        <f t="shared" si="4"/>
        <v>25</v>
      </c>
      <c r="AO40" s="36">
        <f t="shared" si="5"/>
        <v>1</v>
      </c>
    </row>
    <row r="41" spans="1:41" ht="15" customHeight="1" x14ac:dyDescent="0.2">
      <c r="A41" s="29">
        <v>25</v>
      </c>
      <c r="B41" s="39" t="s">
        <v>35</v>
      </c>
      <c r="C41" s="31" t="s">
        <v>47</v>
      </c>
      <c r="D41" s="29"/>
      <c r="E41" s="32"/>
      <c r="F41" s="33"/>
      <c r="G41" s="33"/>
      <c r="H41" s="33"/>
      <c r="I41" s="33"/>
      <c r="J41" s="33"/>
      <c r="K41" s="33"/>
      <c r="L41" s="33"/>
      <c r="M41" s="33"/>
      <c r="N41" s="33"/>
      <c r="O41" s="33"/>
      <c r="P41" s="33"/>
      <c r="Q41" s="33"/>
      <c r="R41" s="33">
        <f t="shared" si="0"/>
        <v>0</v>
      </c>
      <c r="S41" s="33">
        <f t="shared" si="1"/>
        <v>0</v>
      </c>
      <c r="T41" s="37"/>
      <c r="U41" s="35"/>
      <c r="V41" s="32"/>
      <c r="W41" s="32"/>
      <c r="X41" s="32"/>
      <c r="Y41" s="32"/>
      <c r="Z41" s="32"/>
      <c r="AA41" s="32">
        <v>30</v>
      </c>
      <c r="AB41" s="32"/>
      <c r="AC41" s="32"/>
      <c r="AD41" s="33"/>
      <c r="AE41" s="33"/>
      <c r="AF41" s="33"/>
      <c r="AG41" s="33"/>
      <c r="AH41" s="33"/>
      <c r="AI41" s="33">
        <v>20</v>
      </c>
      <c r="AJ41" s="33">
        <f t="shared" si="2"/>
        <v>30</v>
      </c>
      <c r="AK41" s="33">
        <f t="shared" si="3"/>
        <v>50</v>
      </c>
      <c r="AL41" s="33" t="s">
        <v>38</v>
      </c>
      <c r="AM41" s="35">
        <v>2</v>
      </c>
      <c r="AN41" s="36">
        <f t="shared" si="4"/>
        <v>50</v>
      </c>
      <c r="AO41" s="36">
        <f t="shared" si="5"/>
        <v>2</v>
      </c>
    </row>
    <row r="42" spans="1:41" ht="30.75" customHeight="1" x14ac:dyDescent="0.2">
      <c r="A42" s="29">
        <v>26</v>
      </c>
      <c r="B42" s="39" t="s">
        <v>35</v>
      </c>
      <c r="C42" s="31" t="s">
        <v>48</v>
      </c>
      <c r="D42" s="29"/>
      <c r="E42" s="32"/>
      <c r="F42" s="33"/>
      <c r="G42" s="33"/>
      <c r="H42" s="33"/>
      <c r="I42" s="33"/>
      <c r="J42" s="33"/>
      <c r="K42" s="33"/>
      <c r="L42" s="33"/>
      <c r="M42" s="33">
        <v>45</v>
      </c>
      <c r="N42" s="33"/>
      <c r="O42" s="33"/>
      <c r="P42" s="33"/>
      <c r="Q42" s="33">
        <v>5</v>
      </c>
      <c r="R42" s="33">
        <f t="shared" si="0"/>
        <v>45</v>
      </c>
      <c r="S42" s="33">
        <f t="shared" si="1"/>
        <v>50</v>
      </c>
      <c r="T42" s="37" t="s">
        <v>38</v>
      </c>
      <c r="U42" s="35">
        <v>2</v>
      </c>
      <c r="V42" s="32"/>
      <c r="W42" s="32"/>
      <c r="X42" s="32"/>
      <c r="Y42" s="32"/>
      <c r="Z42" s="32"/>
      <c r="AA42" s="32"/>
      <c r="AB42" s="32"/>
      <c r="AC42" s="32"/>
      <c r="AD42" s="33"/>
      <c r="AE42" s="33">
        <v>45</v>
      </c>
      <c r="AF42" s="33"/>
      <c r="AG42" s="33"/>
      <c r="AH42" s="33"/>
      <c r="AI42" s="33">
        <v>55</v>
      </c>
      <c r="AJ42" s="33">
        <f t="shared" si="2"/>
        <v>45</v>
      </c>
      <c r="AK42" s="33">
        <f t="shared" si="3"/>
        <v>100</v>
      </c>
      <c r="AL42" s="34" t="s">
        <v>37</v>
      </c>
      <c r="AM42" s="35">
        <v>4</v>
      </c>
      <c r="AN42" s="36">
        <f t="shared" si="4"/>
        <v>150</v>
      </c>
      <c r="AO42" s="36">
        <f t="shared" si="5"/>
        <v>6</v>
      </c>
    </row>
    <row r="43" spans="1:41" ht="19.5" customHeight="1" x14ac:dyDescent="0.2">
      <c r="A43" s="29">
        <v>27</v>
      </c>
      <c r="B43" s="39" t="s">
        <v>35</v>
      </c>
      <c r="C43" s="31" t="s">
        <v>49</v>
      </c>
      <c r="D43" s="29"/>
      <c r="E43" s="32"/>
      <c r="F43" s="33"/>
      <c r="G43" s="33"/>
      <c r="H43" s="33"/>
      <c r="I43" s="33"/>
      <c r="J43" s="33"/>
      <c r="K43" s="33"/>
      <c r="L43" s="33"/>
      <c r="M43" s="33"/>
      <c r="N43" s="33"/>
      <c r="O43" s="33"/>
      <c r="P43" s="33"/>
      <c r="Q43" s="33"/>
      <c r="R43" s="33">
        <f t="shared" si="0"/>
        <v>0</v>
      </c>
      <c r="S43" s="33">
        <f t="shared" si="1"/>
        <v>0</v>
      </c>
      <c r="T43" s="37"/>
      <c r="U43" s="35"/>
      <c r="V43" s="32">
        <v>15</v>
      </c>
      <c r="W43" s="32"/>
      <c r="X43" s="32"/>
      <c r="Y43" s="32"/>
      <c r="Z43" s="32"/>
      <c r="AA43" s="32"/>
      <c r="AB43" s="32"/>
      <c r="AC43" s="32"/>
      <c r="AD43" s="33"/>
      <c r="AE43" s="33"/>
      <c r="AF43" s="33"/>
      <c r="AG43" s="33"/>
      <c r="AH43" s="33"/>
      <c r="AI43" s="33">
        <v>35</v>
      </c>
      <c r="AJ43" s="33">
        <f t="shared" si="2"/>
        <v>15</v>
      </c>
      <c r="AK43" s="33">
        <f t="shared" si="3"/>
        <v>50</v>
      </c>
      <c r="AL43" s="37" t="s">
        <v>38</v>
      </c>
      <c r="AM43" s="35">
        <v>2</v>
      </c>
      <c r="AN43" s="36">
        <f t="shared" si="4"/>
        <v>50</v>
      </c>
      <c r="AO43" s="36">
        <f t="shared" si="5"/>
        <v>2</v>
      </c>
    </row>
    <row r="44" spans="1:41" ht="15" customHeight="1" x14ac:dyDescent="0.2">
      <c r="A44" s="29">
        <v>28</v>
      </c>
      <c r="B44" s="39" t="s">
        <v>35</v>
      </c>
      <c r="C44" s="31" t="s">
        <v>49</v>
      </c>
      <c r="D44" s="29"/>
      <c r="E44" s="32"/>
      <c r="F44" s="33"/>
      <c r="G44" s="33"/>
      <c r="H44" s="33"/>
      <c r="I44" s="33"/>
      <c r="J44" s="33"/>
      <c r="K44" s="33"/>
      <c r="L44" s="33"/>
      <c r="M44" s="33"/>
      <c r="N44" s="33"/>
      <c r="O44" s="33"/>
      <c r="P44" s="33"/>
      <c r="Q44" s="33"/>
      <c r="R44" s="33">
        <f t="shared" si="0"/>
        <v>0</v>
      </c>
      <c r="S44" s="33">
        <f t="shared" si="1"/>
        <v>0</v>
      </c>
      <c r="T44" s="37"/>
      <c r="U44" s="35"/>
      <c r="V44" s="32"/>
      <c r="W44" s="32"/>
      <c r="X44" s="32"/>
      <c r="Y44" s="32"/>
      <c r="Z44" s="32">
        <v>15</v>
      </c>
      <c r="AA44" s="32"/>
      <c r="AB44" s="32"/>
      <c r="AC44" s="32"/>
      <c r="AD44" s="33"/>
      <c r="AE44" s="33"/>
      <c r="AF44" s="33"/>
      <c r="AG44" s="33"/>
      <c r="AH44" s="33"/>
      <c r="AI44" s="33">
        <v>10</v>
      </c>
      <c r="AJ44" s="33">
        <f t="shared" si="2"/>
        <v>15</v>
      </c>
      <c r="AK44" s="33">
        <f t="shared" si="3"/>
        <v>25</v>
      </c>
      <c r="AL44" s="37" t="s">
        <v>38</v>
      </c>
      <c r="AM44" s="35">
        <v>1</v>
      </c>
      <c r="AN44" s="36">
        <f t="shared" si="4"/>
        <v>25</v>
      </c>
      <c r="AO44" s="36">
        <f t="shared" si="5"/>
        <v>1</v>
      </c>
    </row>
    <row r="45" spans="1:41" ht="34.5" customHeight="1" x14ac:dyDescent="0.2">
      <c r="A45" s="41">
        <v>29</v>
      </c>
      <c r="B45" s="42" t="s">
        <v>35</v>
      </c>
      <c r="C45" s="43" t="s">
        <v>50</v>
      </c>
      <c r="D45" s="29"/>
      <c r="E45" s="32">
        <v>15</v>
      </c>
      <c r="F45" s="33"/>
      <c r="G45" s="33"/>
      <c r="H45" s="33"/>
      <c r="I45" s="33"/>
      <c r="J45" s="33"/>
      <c r="K45" s="33"/>
      <c r="L45" s="33"/>
      <c r="M45" s="33"/>
      <c r="N45" s="33"/>
      <c r="O45" s="33"/>
      <c r="P45" s="33"/>
      <c r="Q45" s="33">
        <v>10</v>
      </c>
      <c r="R45" s="33">
        <f t="shared" si="0"/>
        <v>15</v>
      </c>
      <c r="S45" s="33">
        <f t="shared" si="1"/>
        <v>25</v>
      </c>
      <c r="T45" s="37" t="s">
        <v>38</v>
      </c>
      <c r="U45" s="35">
        <v>1</v>
      </c>
      <c r="V45" s="32"/>
      <c r="W45" s="32"/>
      <c r="X45" s="32"/>
      <c r="Y45" s="32"/>
      <c r="Z45" s="32"/>
      <c r="AA45" s="32"/>
      <c r="AB45" s="32"/>
      <c r="AC45" s="32"/>
      <c r="AD45" s="33"/>
      <c r="AE45" s="33"/>
      <c r="AF45" s="33"/>
      <c r="AG45" s="33"/>
      <c r="AH45" s="33"/>
      <c r="AI45" s="33"/>
      <c r="AJ45" s="33">
        <f t="shared" si="2"/>
        <v>0</v>
      </c>
      <c r="AK45" s="33">
        <f t="shared" si="3"/>
        <v>0</v>
      </c>
      <c r="AL45" s="37"/>
      <c r="AM45" s="35"/>
      <c r="AN45" s="36">
        <f t="shared" si="4"/>
        <v>25</v>
      </c>
      <c r="AO45" s="36">
        <f t="shared" si="5"/>
        <v>1</v>
      </c>
    </row>
    <row r="46" spans="1:41" ht="16.5" customHeight="1" x14ac:dyDescent="0.2">
      <c r="A46" s="41">
        <v>30</v>
      </c>
      <c r="B46" s="42" t="s">
        <v>35</v>
      </c>
      <c r="C46" s="43" t="s">
        <v>51</v>
      </c>
      <c r="D46" s="29"/>
      <c r="E46" s="32"/>
      <c r="F46" s="33">
        <v>30</v>
      </c>
      <c r="G46" s="33"/>
      <c r="H46" s="33"/>
      <c r="I46" s="33"/>
      <c r="J46" s="33"/>
      <c r="K46" s="33"/>
      <c r="L46" s="33"/>
      <c r="M46" s="33"/>
      <c r="N46" s="33"/>
      <c r="O46" s="33"/>
      <c r="P46" s="33"/>
      <c r="Q46" s="33">
        <v>20</v>
      </c>
      <c r="R46" s="33">
        <f t="shared" si="0"/>
        <v>30</v>
      </c>
      <c r="S46" s="33">
        <f t="shared" si="1"/>
        <v>50</v>
      </c>
      <c r="T46" s="37" t="s">
        <v>38</v>
      </c>
      <c r="U46" s="35">
        <v>2</v>
      </c>
      <c r="V46" s="32"/>
      <c r="W46" s="32"/>
      <c r="X46" s="32"/>
      <c r="Y46" s="32"/>
      <c r="Z46" s="32"/>
      <c r="AA46" s="32"/>
      <c r="AB46" s="32"/>
      <c r="AC46" s="32"/>
      <c r="AD46" s="33"/>
      <c r="AE46" s="33"/>
      <c r="AF46" s="33"/>
      <c r="AG46" s="33"/>
      <c r="AH46" s="33"/>
      <c r="AI46" s="33"/>
      <c r="AJ46" s="33">
        <f t="shared" si="2"/>
        <v>0</v>
      </c>
      <c r="AK46" s="33">
        <f t="shared" si="3"/>
        <v>0</v>
      </c>
      <c r="AL46" s="37"/>
      <c r="AM46" s="35"/>
      <c r="AN46" s="36">
        <f t="shared" si="4"/>
        <v>50</v>
      </c>
      <c r="AO46" s="36">
        <f t="shared" si="5"/>
        <v>2</v>
      </c>
    </row>
    <row r="47" spans="1:41" ht="15" customHeight="1" x14ac:dyDescent="0.2">
      <c r="A47" s="29">
        <v>31</v>
      </c>
      <c r="B47" s="39" t="s">
        <v>35</v>
      </c>
      <c r="C47" s="44" t="s">
        <v>52</v>
      </c>
      <c r="D47" s="29"/>
      <c r="E47" s="32"/>
      <c r="F47" s="33"/>
      <c r="G47" s="33"/>
      <c r="H47" s="33"/>
      <c r="I47" s="33"/>
      <c r="J47" s="33"/>
      <c r="K47" s="33"/>
      <c r="L47" s="33"/>
      <c r="M47" s="33"/>
      <c r="N47" s="33"/>
      <c r="O47" s="33"/>
      <c r="P47" s="33"/>
      <c r="Q47" s="33"/>
      <c r="R47" s="33">
        <f t="shared" si="0"/>
        <v>0</v>
      </c>
      <c r="S47" s="33">
        <f t="shared" si="1"/>
        <v>0</v>
      </c>
      <c r="T47" s="37"/>
      <c r="U47" s="35"/>
      <c r="V47" s="32"/>
      <c r="W47" s="32">
        <v>10</v>
      </c>
      <c r="X47" s="32"/>
      <c r="Y47" s="32"/>
      <c r="Z47" s="32"/>
      <c r="AA47" s="32"/>
      <c r="AB47" s="32"/>
      <c r="AC47" s="32"/>
      <c r="AD47" s="33"/>
      <c r="AE47" s="33"/>
      <c r="AF47" s="33"/>
      <c r="AG47" s="33"/>
      <c r="AH47" s="33"/>
      <c r="AI47" s="33">
        <v>15</v>
      </c>
      <c r="AJ47" s="33">
        <f t="shared" si="2"/>
        <v>10</v>
      </c>
      <c r="AK47" s="33">
        <f t="shared" si="3"/>
        <v>25</v>
      </c>
      <c r="AL47" s="37" t="s">
        <v>38</v>
      </c>
      <c r="AM47" s="35">
        <v>1</v>
      </c>
      <c r="AN47" s="36">
        <f t="shared" si="4"/>
        <v>25</v>
      </c>
      <c r="AO47" s="36">
        <f t="shared" si="5"/>
        <v>1</v>
      </c>
    </row>
    <row r="48" spans="1:41" ht="15" customHeight="1" x14ac:dyDescent="0.2">
      <c r="A48" s="29">
        <v>32</v>
      </c>
      <c r="B48" s="39" t="s">
        <v>35</v>
      </c>
      <c r="C48" s="31" t="s">
        <v>53</v>
      </c>
      <c r="D48" s="29"/>
      <c r="E48" s="32"/>
      <c r="F48" s="33"/>
      <c r="G48" s="33"/>
      <c r="H48" s="33"/>
      <c r="I48" s="33"/>
      <c r="J48" s="33"/>
      <c r="K48" s="33"/>
      <c r="L48" s="33"/>
      <c r="M48" s="33"/>
      <c r="N48" s="33"/>
      <c r="O48" s="33"/>
      <c r="P48" s="33"/>
      <c r="Q48" s="33"/>
      <c r="R48" s="33">
        <f t="shared" si="0"/>
        <v>0</v>
      </c>
      <c r="S48" s="33">
        <f t="shared" si="1"/>
        <v>0</v>
      </c>
      <c r="T48" s="37"/>
      <c r="U48" s="35"/>
      <c r="V48" s="32"/>
      <c r="W48" s="32">
        <v>15</v>
      </c>
      <c r="X48" s="32"/>
      <c r="Y48" s="32"/>
      <c r="Z48" s="32"/>
      <c r="AA48" s="32"/>
      <c r="AB48" s="32"/>
      <c r="AC48" s="32"/>
      <c r="AD48" s="33"/>
      <c r="AE48" s="33"/>
      <c r="AF48" s="33"/>
      <c r="AG48" s="33"/>
      <c r="AH48" s="33"/>
      <c r="AI48" s="33">
        <v>10</v>
      </c>
      <c r="AJ48" s="33">
        <f t="shared" si="2"/>
        <v>15</v>
      </c>
      <c r="AK48" s="33">
        <f t="shared" si="3"/>
        <v>25</v>
      </c>
      <c r="AL48" s="37" t="s">
        <v>38</v>
      </c>
      <c r="AM48" s="35">
        <v>1</v>
      </c>
      <c r="AN48" s="36">
        <f t="shared" si="4"/>
        <v>25</v>
      </c>
      <c r="AO48" s="36">
        <f t="shared" si="5"/>
        <v>1</v>
      </c>
    </row>
    <row r="49" spans="1:41" ht="15" customHeight="1" x14ac:dyDescent="0.2">
      <c r="A49" s="29">
        <v>33</v>
      </c>
      <c r="B49" s="39" t="s">
        <v>35</v>
      </c>
      <c r="C49" s="45" t="s">
        <v>54</v>
      </c>
      <c r="D49" s="29"/>
      <c r="E49" s="32"/>
      <c r="F49" s="33"/>
      <c r="G49" s="33"/>
      <c r="H49" s="33"/>
      <c r="I49" s="33"/>
      <c r="J49" s="33"/>
      <c r="K49" s="33"/>
      <c r="L49" s="33"/>
      <c r="M49" s="33"/>
      <c r="N49" s="33"/>
      <c r="O49" s="33"/>
      <c r="P49" s="33"/>
      <c r="Q49" s="33"/>
      <c r="R49" s="33">
        <f t="shared" si="0"/>
        <v>0</v>
      </c>
      <c r="S49" s="33">
        <f t="shared" si="1"/>
        <v>0</v>
      </c>
      <c r="T49" s="37"/>
      <c r="U49" s="35"/>
      <c r="V49" s="32">
        <v>15</v>
      </c>
      <c r="W49" s="32"/>
      <c r="X49" s="32"/>
      <c r="Y49" s="32"/>
      <c r="Z49" s="32"/>
      <c r="AA49" s="32"/>
      <c r="AB49" s="32"/>
      <c r="AC49" s="32"/>
      <c r="AD49" s="33"/>
      <c r="AE49" s="33"/>
      <c r="AF49" s="33"/>
      <c r="AG49" s="33"/>
      <c r="AH49" s="33"/>
      <c r="AI49" s="33">
        <v>10</v>
      </c>
      <c r="AJ49" s="33">
        <f t="shared" si="2"/>
        <v>15</v>
      </c>
      <c r="AK49" s="33">
        <f t="shared" si="3"/>
        <v>25</v>
      </c>
      <c r="AL49" s="37" t="s">
        <v>38</v>
      </c>
      <c r="AM49" s="35">
        <v>1</v>
      </c>
      <c r="AN49" s="36">
        <f t="shared" si="4"/>
        <v>25</v>
      </c>
      <c r="AO49" s="36">
        <f t="shared" si="5"/>
        <v>1</v>
      </c>
    </row>
    <row r="50" spans="1:41" ht="15" customHeight="1" x14ac:dyDescent="0.2">
      <c r="A50" s="29">
        <v>34</v>
      </c>
      <c r="B50" s="39" t="s">
        <v>35</v>
      </c>
      <c r="C50" s="45" t="s">
        <v>54</v>
      </c>
      <c r="D50" s="29"/>
      <c r="E50" s="32"/>
      <c r="F50" s="33"/>
      <c r="G50" s="33"/>
      <c r="H50" s="33"/>
      <c r="I50" s="33"/>
      <c r="J50" s="33"/>
      <c r="K50" s="33"/>
      <c r="L50" s="33"/>
      <c r="M50" s="33"/>
      <c r="N50" s="33"/>
      <c r="O50" s="33"/>
      <c r="P50" s="33"/>
      <c r="Q50" s="33"/>
      <c r="R50" s="33">
        <f t="shared" si="0"/>
        <v>0</v>
      </c>
      <c r="S50" s="33">
        <f t="shared" si="1"/>
        <v>0</v>
      </c>
      <c r="T50" s="37"/>
      <c r="U50" s="46"/>
      <c r="V50" s="32"/>
      <c r="W50" s="32"/>
      <c r="X50" s="32">
        <v>15</v>
      </c>
      <c r="Z50" s="32"/>
      <c r="AA50" s="32"/>
      <c r="AB50" s="32"/>
      <c r="AC50" s="32"/>
      <c r="AD50" s="33"/>
      <c r="AE50" s="33"/>
      <c r="AF50" s="33"/>
      <c r="AG50" s="33"/>
      <c r="AH50" s="33"/>
      <c r="AI50" s="33">
        <v>10</v>
      </c>
      <c r="AJ50" s="33">
        <f t="shared" si="2"/>
        <v>15</v>
      </c>
      <c r="AK50" s="33">
        <f t="shared" si="3"/>
        <v>25</v>
      </c>
      <c r="AL50" s="37" t="s">
        <v>38</v>
      </c>
      <c r="AM50" s="46">
        <v>1</v>
      </c>
      <c r="AN50" s="36">
        <f t="shared" si="4"/>
        <v>25</v>
      </c>
      <c r="AO50" s="36">
        <f t="shared" si="5"/>
        <v>1</v>
      </c>
    </row>
    <row r="51" spans="1:41" ht="15" customHeight="1" x14ac:dyDescent="0.2">
      <c r="A51" s="29">
        <v>35</v>
      </c>
      <c r="B51" s="39" t="s">
        <v>35</v>
      </c>
      <c r="C51" s="45" t="s">
        <v>55</v>
      </c>
      <c r="D51" s="29"/>
      <c r="E51" s="32"/>
      <c r="F51" s="33"/>
      <c r="G51" s="33"/>
      <c r="H51" s="33"/>
      <c r="I51" s="33"/>
      <c r="J51" s="33"/>
      <c r="K51" s="33"/>
      <c r="L51" s="33"/>
      <c r="M51" s="33"/>
      <c r="N51" s="33"/>
      <c r="O51" s="33"/>
      <c r="P51" s="33"/>
      <c r="Q51" s="33"/>
      <c r="R51" s="33">
        <f t="shared" si="0"/>
        <v>0</v>
      </c>
      <c r="S51" s="33">
        <f t="shared" si="1"/>
        <v>0</v>
      </c>
      <c r="T51" s="37"/>
      <c r="U51" s="46"/>
      <c r="V51" s="32"/>
      <c r="W51" s="32"/>
      <c r="X51" s="32"/>
      <c r="Y51" s="32">
        <v>30</v>
      </c>
      <c r="Z51" s="32"/>
      <c r="AB51" s="33"/>
      <c r="AC51" s="32"/>
      <c r="AD51" s="33"/>
      <c r="AE51" s="33"/>
      <c r="AF51" s="33"/>
      <c r="AG51" s="33"/>
      <c r="AH51" s="33"/>
      <c r="AI51" s="33">
        <v>20</v>
      </c>
      <c r="AJ51" s="33">
        <f t="shared" si="2"/>
        <v>30</v>
      </c>
      <c r="AK51" s="33">
        <f t="shared" si="3"/>
        <v>50</v>
      </c>
      <c r="AL51" s="37" t="s">
        <v>38</v>
      </c>
      <c r="AM51" s="46">
        <v>2</v>
      </c>
      <c r="AN51" s="36">
        <f t="shared" si="4"/>
        <v>50</v>
      </c>
      <c r="AO51" s="36">
        <f t="shared" si="5"/>
        <v>2</v>
      </c>
    </row>
    <row r="52" spans="1:41" ht="33" customHeight="1" x14ac:dyDescent="0.2">
      <c r="A52" s="79">
        <v>36</v>
      </c>
      <c r="B52" s="82" t="s">
        <v>56</v>
      </c>
      <c r="C52" s="83" t="s">
        <v>57</v>
      </c>
      <c r="D52" s="29"/>
      <c r="E52" s="32">
        <v>20</v>
      </c>
      <c r="F52" s="33"/>
      <c r="G52" s="33"/>
      <c r="H52" s="33"/>
      <c r="I52" s="33"/>
      <c r="J52" s="33"/>
      <c r="K52" s="33"/>
      <c r="L52" s="33"/>
      <c r="M52" s="33"/>
      <c r="N52" s="33"/>
      <c r="O52" s="33"/>
      <c r="P52" s="33"/>
      <c r="Q52" s="33">
        <v>5</v>
      </c>
      <c r="R52" s="33">
        <v>20</v>
      </c>
      <c r="S52" s="33">
        <f t="shared" si="1"/>
        <v>25</v>
      </c>
      <c r="T52" s="37" t="s">
        <v>38</v>
      </c>
      <c r="U52" s="46">
        <v>1</v>
      </c>
      <c r="V52" s="32"/>
      <c r="W52" s="32"/>
      <c r="X52" s="32"/>
      <c r="Y52" s="32"/>
      <c r="Z52" s="32"/>
      <c r="AA52" s="32"/>
      <c r="AB52" s="32"/>
      <c r="AC52" s="32"/>
      <c r="AD52" s="33"/>
      <c r="AE52" s="33"/>
      <c r="AF52" s="33"/>
      <c r="AG52" s="33"/>
      <c r="AH52" s="33"/>
      <c r="AI52" s="33"/>
      <c r="AJ52" s="33">
        <f t="shared" si="2"/>
        <v>0</v>
      </c>
      <c r="AK52" s="33"/>
      <c r="AL52" s="37"/>
      <c r="AM52" s="46"/>
      <c r="AN52" s="36">
        <f t="shared" si="4"/>
        <v>25</v>
      </c>
      <c r="AO52" s="36">
        <f t="shared" si="5"/>
        <v>1</v>
      </c>
    </row>
    <row r="53" spans="1:41" ht="15" customHeight="1" thickBot="1" x14ac:dyDescent="0.25">
      <c r="A53" s="29">
        <v>37</v>
      </c>
      <c r="B53" s="39" t="s">
        <v>35</v>
      </c>
      <c r="C53" s="31" t="s">
        <v>58</v>
      </c>
      <c r="D53" s="29"/>
      <c r="E53" s="32"/>
      <c r="F53" s="33"/>
      <c r="G53" s="33"/>
      <c r="H53" s="33"/>
      <c r="I53" s="33"/>
      <c r="J53" s="33"/>
      <c r="K53" s="33"/>
      <c r="L53" s="33"/>
      <c r="M53" s="33"/>
      <c r="N53" s="33"/>
      <c r="O53" s="33">
        <v>30</v>
      </c>
      <c r="P53" s="33"/>
      <c r="Q53" s="33"/>
      <c r="R53" s="33">
        <f t="shared" si="0"/>
        <v>30</v>
      </c>
      <c r="S53" s="33">
        <f t="shared" si="1"/>
        <v>30</v>
      </c>
      <c r="T53" s="37" t="s">
        <v>38</v>
      </c>
      <c r="U53" s="46"/>
      <c r="V53" s="32"/>
      <c r="W53" s="32"/>
      <c r="X53" s="32"/>
      <c r="Y53" s="32"/>
      <c r="Z53" s="32"/>
      <c r="AA53" s="32"/>
      <c r="AB53" s="32"/>
      <c r="AC53" s="32"/>
      <c r="AD53" s="33"/>
      <c r="AE53" s="33"/>
      <c r="AF53" s="33"/>
      <c r="AG53" s="33">
        <v>30</v>
      </c>
      <c r="AH53" s="33"/>
      <c r="AI53" s="33"/>
      <c r="AJ53" s="33">
        <f t="shared" si="2"/>
        <v>30</v>
      </c>
      <c r="AK53" s="33">
        <f t="shared" si="3"/>
        <v>30</v>
      </c>
      <c r="AL53" s="37" t="s">
        <v>59</v>
      </c>
      <c r="AM53" s="46"/>
      <c r="AN53" s="36">
        <f t="shared" si="4"/>
        <v>60</v>
      </c>
      <c r="AO53" s="36">
        <f t="shared" si="5"/>
        <v>0</v>
      </c>
    </row>
    <row r="54" spans="1:41" ht="15" customHeight="1" thickBot="1" x14ac:dyDescent="0.25">
      <c r="A54" s="47" t="s">
        <v>60</v>
      </c>
      <c r="B54" s="48"/>
      <c r="C54" s="49"/>
      <c r="D54" s="50">
        <v>140</v>
      </c>
      <c r="E54" s="50">
        <f>SUM(E17:E53)</f>
        <v>115</v>
      </c>
      <c r="F54" s="50">
        <f t="shared" ref="F54:AO54" si="6">SUM(F17:F53)</f>
        <v>30</v>
      </c>
      <c r="G54" s="50">
        <f t="shared" si="6"/>
        <v>15</v>
      </c>
      <c r="H54" s="50">
        <f t="shared" si="6"/>
        <v>0</v>
      </c>
      <c r="I54" s="50">
        <f t="shared" si="6"/>
        <v>85</v>
      </c>
      <c r="J54" s="50">
        <f t="shared" si="6"/>
        <v>0</v>
      </c>
      <c r="K54" s="50">
        <f t="shared" si="6"/>
        <v>0</v>
      </c>
      <c r="L54" s="50">
        <f t="shared" si="6"/>
        <v>0</v>
      </c>
      <c r="M54" s="50">
        <f t="shared" si="6"/>
        <v>45</v>
      </c>
      <c r="N54" s="50">
        <f t="shared" si="6"/>
        <v>0</v>
      </c>
      <c r="O54" s="50">
        <f t="shared" si="6"/>
        <v>30</v>
      </c>
      <c r="P54" s="50">
        <f t="shared" si="6"/>
        <v>0</v>
      </c>
      <c r="Q54" s="50">
        <f t="shared" si="6"/>
        <v>340</v>
      </c>
      <c r="R54" s="50">
        <f t="shared" si="6"/>
        <v>440</v>
      </c>
      <c r="S54" s="50">
        <f>SUM(S17:S53)</f>
        <v>780</v>
      </c>
      <c r="T54" s="50">
        <f t="shared" si="6"/>
        <v>0</v>
      </c>
      <c r="U54" s="50">
        <f t="shared" si="6"/>
        <v>30</v>
      </c>
      <c r="V54" s="50">
        <f t="shared" si="6"/>
        <v>120</v>
      </c>
      <c r="W54" s="50">
        <f t="shared" si="6"/>
        <v>70</v>
      </c>
      <c r="X54" s="50">
        <f t="shared" si="6"/>
        <v>15</v>
      </c>
      <c r="Y54" s="50">
        <f t="shared" si="6"/>
        <v>60</v>
      </c>
      <c r="Z54" s="50">
        <f t="shared" si="6"/>
        <v>15</v>
      </c>
      <c r="AA54" s="50">
        <f t="shared" si="6"/>
        <v>90</v>
      </c>
      <c r="AB54" s="50">
        <f t="shared" si="6"/>
        <v>0</v>
      </c>
      <c r="AC54" s="50">
        <f t="shared" si="6"/>
        <v>0</v>
      </c>
      <c r="AD54" s="50">
        <f t="shared" si="6"/>
        <v>0</v>
      </c>
      <c r="AE54" s="50">
        <f t="shared" si="6"/>
        <v>45</v>
      </c>
      <c r="AF54" s="50">
        <f t="shared" si="6"/>
        <v>0</v>
      </c>
      <c r="AG54" s="50">
        <f t="shared" si="6"/>
        <v>30</v>
      </c>
      <c r="AH54" s="50">
        <f t="shared" si="6"/>
        <v>0</v>
      </c>
      <c r="AI54" s="50">
        <f t="shared" si="6"/>
        <v>335</v>
      </c>
      <c r="AJ54" s="50">
        <f t="shared" si="6"/>
        <v>445</v>
      </c>
      <c r="AK54" s="50">
        <f t="shared" si="6"/>
        <v>780</v>
      </c>
      <c r="AL54" s="50">
        <f t="shared" si="6"/>
        <v>0</v>
      </c>
      <c r="AM54" s="50">
        <f t="shared" si="6"/>
        <v>30</v>
      </c>
      <c r="AN54" s="50">
        <f t="shared" si="6"/>
        <v>1560</v>
      </c>
      <c r="AO54" s="50">
        <f t="shared" si="6"/>
        <v>60</v>
      </c>
    </row>
    <row r="55" spans="1:41" ht="15" customHeight="1" x14ac:dyDescent="0.2">
      <c r="A55" s="29"/>
      <c r="B55" s="39" t="s">
        <v>35</v>
      </c>
      <c r="C55" s="51" t="s">
        <v>61</v>
      </c>
      <c r="D55" s="29">
        <v>4</v>
      </c>
      <c r="E55" s="32"/>
      <c r="F55" s="33"/>
      <c r="G55" s="33"/>
      <c r="H55" s="33"/>
      <c r="I55" s="33"/>
      <c r="J55" s="33"/>
      <c r="K55" s="33"/>
      <c r="L55" s="33"/>
      <c r="M55" s="33"/>
      <c r="N55" s="33"/>
      <c r="O55" s="33"/>
      <c r="P55" s="33"/>
      <c r="Q55" s="33"/>
      <c r="R55" s="33"/>
      <c r="S55" s="33"/>
      <c r="T55" s="37"/>
      <c r="U55" s="35"/>
      <c r="V55" s="32"/>
      <c r="W55" s="32"/>
      <c r="X55" s="32"/>
      <c r="Y55" s="32"/>
      <c r="Z55" s="32"/>
      <c r="AA55" s="32"/>
      <c r="AB55" s="32"/>
      <c r="AC55" s="32"/>
      <c r="AD55" s="33"/>
      <c r="AE55" s="33"/>
      <c r="AF55" s="33"/>
      <c r="AG55" s="33"/>
      <c r="AH55" s="33"/>
      <c r="AI55" s="33"/>
      <c r="AJ55" s="33"/>
      <c r="AK55" s="33"/>
      <c r="AL55" s="37"/>
      <c r="AM55" s="35"/>
      <c r="AN55" s="52"/>
      <c r="AO55" s="36"/>
    </row>
    <row r="56" spans="1:41" x14ac:dyDescent="0.2">
      <c r="C56" s="1" t="s">
        <v>62</v>
      </c>
    </row>
    <row r="57" spans="1:41" x14ac:dyDescent="0.2">
      <c r="C57" s="1" t="s">
        <v>63</v>
      </c>
    </row>
    <row r="58" spans="1:41" ht="25.5" x14ac:dyDescent="0.2">
      <c r="B58" s="53" t="s">
        <v>64</v>
      </c>
    </row>
    <row r="59" spans="1:41" ht="25.5" x14ac:dyDescent="0.2">
      <c r="B59" s="84" t="s">
        <v>65</v>
      </c>
      <c r="C59" s="38" t="s">
        <v>66</v>
      </c>
    </row>
    <row r="63" spans="1:41" x14ac:dyDescent="0.2">
      <c r="C63" s="1" t="s">
        <v>67</v>
      </c>
      <c r="O63" s="54" t="s">
        <v>68</v>
      </c>
      <c r="P63" s="55"/>
      <c r="Q63" s="55"/>
      <c r="R63" s="55"/>
      <c r="S63" s="55"/>
      <c r="T63" s="55"/>
      <c r="U63" s="55"/>
      <c r="AF63" s="56" t="s">
        <v>69</v>
      </c>
      <c r="AG63" s="56"/>
      <c r="AH63" s="56"/>
      <c r="AI63" s="56"/>
      <c r="AJ63" s="56"/>
      <c r="AK63" s="56"/>
      <c r="AL63" s="56"/>
    </row>
    <row r="64" spans="1:41" x14ac:dyDescent="0.2">
      <c r="C64" s="57" t="s">
        <v>70</v>
      </c>
      <c r="M64" s="58"/>
      <c r="O64" s="56" t="s">
        <v>71</v>
      </c>
      <c r="P64" s="56"/>
      <c r="Q64" s="56"/>
      <c r="R64" s="56"/>
      <c r="S64" s="56"/>
      <c r="T64" s="56"/>
      <c r="U64" s="56"/>
      <c r="AF64" s="56" t="s">
        <v>72</v>
      </c>
      <c r="AG64" s="56"/>
      <c r="AH64" s="56"/>
      <c r="AI64" s="56"/>
      <c r="AJ64" s="56"/>
      <c r="AK64" s="56"/>
      <c r="AL64" s="56"/>
    </row>
  </sheetData>
  <mergeCells count="12">
    <mergeCell ref="A54:C54"/>
    <mergeCell ref="O63:U63"/>
    <mergeCell ref="AF63:AL63"/>
    <mergeCell ref="O64:U64"/>
    <mergeCell ref="AF64:AL64"/>
    <mergeCell ref="A6:AO6"/>
    <mergeCell ref="A15:A16"/>
    <mergeCell ref="C15:C16"/>
    <mergeCell ref="D15:U15"/>
    <mergeCell ref="V15:AM15"/>
    <mergeCell ref="AN15:AN16"/>
    <mergeCell ref="AO15:AO16"/>
  </mergeCells>
  <dataValidations count="1">
    <dataValidation type="list" allowBlank="1" showInputMessage="1" showErrorMessage="1" sqref="B55 IX55 ST55 ACP55 AML55 AWH55 BGD55 BPZ55 BZV55 CJR55 CTN55 DDJ55 DNF55 DXB55 EGX55 EQT55 FAP55 FKL55 FUH55 GED55 GNZ55 GXV55 HHR55 HRN55 IBJ55 ILF55 IVB55 JEX55 JOT55 JYP55 KIL55 KSH55 LCD55 LLZ55 LVV55 MFR55 MPN55 MZJ55 NJF55 NTB55 OCX55 OMT55 OWP55 PGL55 PQH55 QAD55 QJZ55 QTV55 RDR55 RNN55 RXJ55 SHF55 SRB55 TAX55 TKT55 TUP55 UEL55 UOH55 UYD55 VHZ55 VRV55 WBR55 WLN55 WVJ55 B65591 IX65591 ST65591 ACP65591 AML65591 AWH65591 BGD65591 BPZ65591 BZV65591 CJR65591 CTN65591 DDJ65591 DNF65591 DXB65591 EGX65591 EQT65591 FAP65591 FKL65591 FUH65591 GED65591 GNZ65591 GXV65591 HHR65591 HRN65591 IBJ65591 ILF65591 IVB65591 JEX65591 JOT65591 JYP65591 KIL65591 KSH65591 LCD65591 LLZ65591 LVV65591 MFR65591 MPN65591 MZJ65591 NJF65591 NTB65591 OCX65591 OMT65591 OWP65591 PGL65591 PQH65591 QAD65591 QJZ65591 QTV65591 RDR65591 RNN65591 RXJ65591 SHF65591 SRB65591 TAX65591 TKT65591 TUP65591 UEL65591 UOH65591 UYD65591 VHZ65591 VRV65591 WBR65591 WLN65591 WVJ65591 B131127 IX131127 ST131127 ACP131127 AML131127 AWH131127 BGD131127 BPZ131127 BZV131127 CJR131127 CTN131127 DDJ131127 DNF131127 DXB131127 EGX131127 EQT131127 FAP131127 FKL131127 FUH131127 GED131127 GNZ131127 GXV131127 HHR131127 HRN131127 IBJ131127 ILF131127 IVB131127 JEX131127 JOT131127 JYP131127 KIL131127 KSH131127 LCD131127 LLZ131127 LVV131127 MFR131127 MPN131127 MZJ131127 NJF131127 NTB131127 OCX131127 OMT131127 OWP131127 PGL131127 PQH131127 QAD131127 QJZ131127 QTV131127 RDR131127 RNN131127 RXJ131127 SHF131127 SRB131127 TAX131127 TKT131127 TUP131127 UEL131127 UOH131127 UYD131127 VHZ131127 VRV131127 WBR131127 WLN131127 WVJ131127 B196663 IX196663 ST196663 ACP196663 AML196663 AWH196663 BGD196663 BPZ196663 BZV196663 CJR196663 CTN196663 DDJ196663 DNF196663 DXB196663 EGX196663 EQT196663 FAP196663 FKL196663 FUH196663 GED196663 GNZ196663 GXV196663 HHR196663 HRN196663 IBJ196663 ILF196663 IVB196663 JEX196663 JOT196663 JYP196663 KIL196663 KSH196663 LCD196663 LLZ196663 LVV196663 MFR196663 MPN196663 MZJ196663 NJF196663 NTB196663 OCX196663 OMT196663 OWP196663 PGL196663 PQH196663 QAD196663 QJZ196663 QTV196663 RDR196663 RNN196663 RXJ196663 SHF196663 SRB196663 TAX196663 TKT196663 TUP196663 UEL196663 UOH196663 UYD196663 VHZ196663 VRV196663 WBR196663 WLN196663 WVJ196663 B262199 IX262199 ST262199 ACP262199 AML262199 AWH262199 BGD262199 BPZ262199 BZV262199 CJR262199 CTN262199 DDJ262199 DNF262199 DXB262199 EGX262199 EQT262199 FAP262199 FKL262199 FUH262199 GED262199 GNZ262199 GXV262199 HHR262199 HRN262199 IBJ262199 ILF262199 IVB262199 JEX262199 JOT262199 JYP262199 KIL262199 KSH262199 LCD262199 LLZ262199 LVV262199 MFR262199 MPN262199 MZJ262199 NJF262199 NTB262199 OCX262199 OMT262199 OWP262199 PGL262199 PQH262199 QAD262199 QJZ262199 QTV262199 RDR262199 RNN262199 RXJ262199 SHF262199 SRB262199 TAX262199 TKT262199 TUP262199 UEL262199 UOH262199 UYD262199 VHZ262199 VRV262199 WBR262199 WLN262199 WVJ262199 B327735 IX327735 ST327735 ACP327735 AML327735 AWH327735 BGD327735 BPZ327735 BZV327735 CJR327735 CTN327735 DDJ327735 DNF327735 DXB327735 EGX327735 EQT327735 FAP327735 FKL327735 FUH327735 GED327735 GNZ327735 GXV327735 HHR327735 HRN327735 IBJ327735 ILF327735 IVB327735 JEX327735 JOT327735 JYP327735 KIL327735 KSH327735 LCD327735 LLZ327735 LVV327735 MFR327735 MPN327735 MZJ327735 NJF327735 NTB327735 OCX327735 OMT327735 OWP327735 PGL327735 PQH327735 QAD327735 QJZ327735 QTV327735 RDR327735 RNN327735 RXJ327735 SHF327735 SRB327735 TAX327735 TKT327735 TUP327735 UEL327735 UOH327735 UYD327735 VHZ327735 VRV327735 WBR327735 WLN327735 WVJ327735 B393271 IX393271 ST393271 ACP393271 AML393271 AWH393271 BGD393271 BPZ393271 BZV393271 CJR393271 CTN393271 DDJ393271 DNF393271 DXB393271 EGX393271 EQT393271 FAP393271 FKL393271 FUH393271 GED393271 GNZ393271 GXV393271 HHR393271 HRN393271 IBJ393271 ILF393271 IVB393271 JEX393271 JOT393271 JYP393271 KIL393271 KSH393271 LCD393271 LLZ393271 LVV393271 MFR393271 MPN393271 MZJ393271 NJF393271 NTB393271 OCX393271 OMT393271 OWP393271 PGL393271 PQH393271 QAD393271 QJZ393271 QTV393271 RDR393271 RNN393271 RXJ393271 SHF393271 SRB393271 TAX393271 TKT393271 TUP393271 UEL393271 UOH393271 UYD393271 VHZ393271 VRV393271 WBR393271 WLN393271 WVJ393271 B458807 IX458807 ST458807 ACP458807 AML458807 AWH458807 BGD458807 BPZ458807 BZV458807 CJR458807 CTN458807 DDJ458807 DNF458807 DXB458807 EGX458807 EQT458807 FAP458807 FKL458807 FUH458807 GED458807 GNZ458807 GXV458807 HHR458807 HRN458807 IBJ458807 ILF458807 IVB458807 JEX458807 JOT458807 JYP458807 KIL458807 KSH458807 LCD458807 LLZ458807 LVV458807 MFR458807 MPN458807 MZJ458807 NJF458807 NTB458807 OCX458807 OMT458807 OWP458807 PGL458807 PQH458807 QAD458807 QJZ458807 QTV458807 RDR458807 RNN458807 RXJ458807 SHF458807 SRB458807 TAX458807 TKT458807 TUP458807 UEL458807 UOH458807 UYD458807 VHZ458807 VRV458807 WBR458807 WLN458807 WVJ458807 B524343 IX524343 ST524343 ACP524343 AML524343 AWH524343 BGD524343 BPZ524343 BZV524343 CJR524343 CTN524343 DDJ524343 DNF524343 DXB524343 EGX524343 EQT524343 FAP524343 FKL524343 FUH524343 GED524343 GNZ524343 GXV524343 HHR524343 HRN524343 IBJ524343 ILF524343 IVB524343 JEX524343 JOT524343 JYP524343 KIL524343 KSH524343 LCD524343 LLZ524343 LVV524343 MFR524343 MPN524343 MZJ524343 NJF524343 NTB524343 OCX524343 OMT524343 OWP524343 PGL524343 PQH524343 QAD524343 QJZ524343 QTV524343 RDR524343 RNN524343 RXJ524343 SHF524343 SRB524343 TAX524343 TKT524343 TUP524343 UEL524343 UOH524343 UYD524343 VHZ524343 VRV524343 WBR524343 WLN524343 WVJ524343 B589879 IX589879 ST589879 ACP589879 AML589879 AWH589879 BGD589879 BPZ589879 BZV589879 CJR589879 CTN589879 DDJ589879 DNF589879 DXB589879 EGX589879 EQT589879 FAP589879 FKL589879 FUH589879 GED589879 GNZ589879 GXV589879 HHR589879 HRN589879 IBJ589879 ILF589879 IVB589879 JEX589879 JOT589879 JYP589879 KIL589879 KSH589879 LCD589879 LLZ589879 LVV589879 MFR589879 MPN589879 MZJ589879 NJF589879 NTB589879 OCX589879 OMT589879 OWP589879 PGL589879 PQH589879 QAD589879 QJZ589879 QTV589879 RDR589879 RNN589879 RXJ589879 SHF589879 SRB589879 TAX589879 TKT589879 TUP589879 UEL589879 UOH589879 UYD589879 VHZ589879 VRV589879 WBR589879 WLN589879 WVJ589879 B655415 IX655415 ST655415 ACP655415 AML655415 AWH655415 BGD655415 BPZ655415 BZV655415 CJR655415 CTN655415 DDJ655415 DNF655415 DXB655415 EGX655415 EQT655415 FAP655415 FKL655415 FUH655415 GED655415 GNZ655415 GXV655415 HHR655415 HRN655415 IBJ655415 ILF655415 IVB655415 JEX655415 JOT655415 JYP655415 KIL655415 KSH655415 LCD655415 LLZ655415 LVV655415 MFR655415 MPN655415 MZJ655415 NJF655415 NTB655415 OCX655415 OMT655415 OWP655415 PGL655415 PQH655415 QAD655415 QJZ655415 QTV655415 RDR655415 RNN655415 RXJ655415 SHF655415 SRB655415 TAX655415 TKT655415 TUP655415 UEL655415 UOH655415 UYD655415 VHZ655415 VRV655415 WBR655415 WLN655415 WVJ655415 B720951 IX720951 ST720951 ACP720951 AML720951 AWH720951 BGD720951 BPZ720951 BZV720951 CJR720951 CTN720951 DDJ720951 DNF720951 DXB720951 EGX720951 EQT720951 FAP720951 FKL720951 FUH720951 GED720951 GNZ720951 GXV720951 HHR720951 HRN720951 IBJ720951 ILF720951 IVB720951 JEX720951 JOT720951 JYP720951 KIL720951 KSH720951 LCD720951 LLZ720951 LVV720951 MFR720951 MPN720951 MZJ720951 NJF720951 NTB720951 OCX720951 OMT720951 OWP720951 PGL720951 PQH720951 QAD720951 QJZ720951 QTV720951 RDR720951 RNN720951 RXJ720951 SHF720951 SRB720951 TAX720951 TKT720951 TUP720951 UEL720951 UOH720951 UYD720951 VHZ720951 VRV720951 WBR720951 WLN720951 WVJ720951 B786487 IX786487 ST786487 ACP786487 AML786487 AWH786487 BGD786487 BPZ786487 BZV786487 CJR786487 CTN786487 DDJ786487 DNF786487 DXB786487 EGX786487 EQT786487 FAP786487 FKL786487 FUH786487 GED786487 GNZ786487 GXV786487 HHR786487 HRN786487 IBJ786487 ILF786487 IVB786487 JEX786487 JOT786487 JYP786487 KIL786487 KSH786487 LCD786487 LLZ786487 LVV786487 MFR786487 MPN786487 MZJ786487 NJF786487 NTB786487 OCX786487 OMT786487 OWP786487 PGL786487 PQH786487 QAD786487 QJZ786487 QTV786487 RDR786487 RNN786487 RXJ786487 SHF786487 SRB786487 TAX786487 TKT786487 TUP786487 UEL786487 UOH786487 UYD786487 VHZ786487 VRV786487 WBR786487 WLN786487 WVJ786487 B852023 IX852023 ST852023 ACP852023 AML852023 AWH852023 BGD852023 BPZ852023 BZV852023 CJR852023 CTN852023 DDJ852023 DNF852023 DXB852023 EGX852023 EQT852023 FAP852023 FKL852023 FUH852023 GED852023 GNZ852023 GXV852023 HHR852023 HRN852023 IBJ852023 ILF852023 IVB852023 JEX852023 JOT852023 JYP852023 KIL852023 KSH852023 LCD852023 LLZ852023 LVV852023 MFR852023 MPN852023 MZJ852023 NJF852023 NTB852023 OCX852023 OMT852023 OWP852023 PGL852023 PQH852023 QAD852023 QJZ852023 QTV852023 RDR852023 RNN852023 RXJ852023 SHF852023 SRB852023 TAX852023 TKT852023 TUP852023 UEL852023 UOH852023 UYD852023 VHZ852023 VRV852023 WBR852023 WLN852023 WVJ852023 B917559 IX917559 ST917559 ACP917559 AML917559 AWH917559 BGD917559 BPZ917559 BZV917559 CJR917559 CTN917559 DDJ917559 DNF917559 DXB917559 EGX917559 EQT917559 FAP917559 FKL917559 FUH917559 GED917559 GNZ917559 GXV917559 HHR917559 HRN917559 IBJ917559 ILF917559 IVB917559 JEX917559 JOT917559 JYP917559 KIL917559 KSH917559 LCD917559 LLZ917559 LVV917559 MFR917559 MPN917559 MZJ917559 NJF917559 NTB917559 OCX917559 OMT917559 OWP917559 PGL917559 PQH917559 QAD917559 QJZ917559 QTV917559 RDR917559 RNN917559 RXJ917559 SHF917559 SRB917559 TAX917559 TKT917559 TUP917559 UEL917559 UOH917559 UYD917559 VHZ917559 VRV917559 WBR917559 WLN917559 WVJ917559 B983095 IX983095 ST983095 ACP983095 AML983095 AWH983095 BGD983095 BPZ983095 BZV983095 CJR983095 CTN983095 DDJ983095 DNF983095 DXB983095 EGX983095 EQT983095 FAP983095 FKL983095 FUH983095 GED983095 GNZ983095 GXV983095 HHR983095 HRN983095 IBJ983095 ILF983095 IVB983095 JEX983095 JOT983095 JYP983095 KIL983095 KSH983095 LCD983095 LLZ983095 LVV983095 MFR983095 MPN983095 MZJ983095 NJF983095 NTB983095 OCX983095 OMT983095 OWP983095 PGL983095 PQH983095 QAD983095 QJZ983095 QTV983095 RDR983095 RNN983095 RXJ983095 SHF983095 SRB983095 TAX983095 TKT983095 TUP983095 UEL983095 UOH983095 UYD983095 VHZ983095 VRV983095 WBR983095 WLN983095 WVJ983095 B17:B53 IX17:IX53 ST17:ST53 ACP17:ACP53 AML17:AML53 AWH17:AWH53 BGD17:BGD53 BPZ17:BPZ53 BZV17:BZV53 CJR17:CJR53 CTN17:CTN53 DDJ17:DDJ53 DNF17:DNF53 DXB17:DXB53 EGX17:EGX53 EQT17:EQT53 FAP17:FAP53 FKL17:FKL53 FUH17:FUH53 GED17:GED53 GNZ17:GNZ53 GXV17:GXV53 HHR17:HHR53 HRN17:HRN53 IBJ17:IBJ53 ILF17:ILF53 IVB17:IVB53 JEX17:JEX53 JOT17:JOT53 JYP17:JYP53 KIL17:KIL53 KSH17:KSH53 LCD17:LCD53 LLZ17:LLZ53 LVV17:LVV53 MFR17:MFR53 MPN17:MPN53 MZJ17:MZJ53 NJF17:NJF53 NTB17:NTB53 OCX17:OCX53 OMT17:OMT53 OWP17:OWP53 PGL17:PGL53 PQH17:PQH53 QAD17:QAD53 QJZ17:QJZ53 QTV17:QTV53 RDR17:RDR53 RNN17:RNN53 RXJ17:RXJ53 SHF17:SHF53 SRB17:SRB53 TAX17:TAX53 TKT17:TKT53 TUP17:TUP53 UEL17:UEL53 UOH17:UOH53 UYD17:UYD53 VHZ17:VHZ53 VRV17:VRV53 WBR17:WBR53 WLN17:WLN53 WVJ17:WVJ53 B65553:B65589 IX65553:IX65589 ST65553:ST65589 ACP65553:ACP65589 AML65553:AML65589 AWH65553:AWH65589 BGD65553:BGD65589 BPZ65553:BPZ65589 BZV65553:BZV65589 CJR65553:CJR65589 CTN65553:CTN65589 DDJ65553:DDJ65589 DNF65553:DNF65589 DXB65553:DXB65589 EGX65553:EGX65589 EQT65553:EQT65589 FAP65553:FAP65589 FKL65553:FKL65589 FUH65553:FUH65589 GED65553:GED65589 GNZ65553:GNZ65589 GXV65553:GXV65589 HHR65553:HHR65589 HRN65553:HRN65589 IBJ65553:IBJ65589 ILF65553:ILF65589 IVB65553:IVB65589 JEX65553:JEX65589 JOT65553:JOT65589 JYP65553:JYP65589 KIL65553:KIL65589 KSH65553:KSH65589 LCD65553:LCD65589 LLZ65553:LLZ65589 LVV65553:LVV65589 MFR65553:MFR65589 MPN65553:MPN65589 MZJ65553:MZJ65589 NJF65553:NJF65589 NTB65553:NTB65589 OCX65553:OCX65589 OMT65553:OMT65589 OWP65553:OWP65589 PGL65553:PGL65589 PQH65553:PQH65589 QAD65553:QAD65589 QJZ65553:QJZ65589 QTV65553:QTV65589 RDR65553:RDR65589 RNN65553:RNN65589 RXJ65553:RXJ65589 SHF65553:SHF65589 SRB65553:SRB65589 TAX65553:TAX65589 TKT65553:TKT65589 TUP65553:TUP65589 UEL65553:UEL65589 UOH65553:UOH65589 UYD65553:UYD65589 VHZ65553:VHZ65589 VRV65553:VRV65589 WBR65553:WBR65589 WLN65553:WLN65589 WVJ65553:WVJ65589 B131089:B131125 IX131089:IX131125 ST131089:ST131125 ACP131089:ACP131125 AML131089:AML131125 AWH131089:AWH131125 BGD131089:BGD131125 BPZ131089:BPZ131125 BZV131089:BZV131125 CJR131089:CJR131125 CTN131089:CTN131125 DDJ131089:DDJ131125 DNF131089:DNF131125 DXB131089:DXB131125 EGX131089:EGX131125 EQT131089:EQT131125 FAP131089:FAP131125 FKL131089:FKL131125 FUH131089:FUH131125 GED131089:GED131125 GNZ131089:GNZ131125 GXV131089:GXV131125 HHR131089:HHR131125 HRN131089:HRN131125 IBJ131089:IBJ131125 ILF131089:ILF131125 IVB131089:IVB131125 JEX131089:JEX131125 JOT131089:JOT131125 JYP131089:JYP131125 KIL131089:KIL131125 KSH131089:KSH131125 LCD131089:LCD131125 LLZ131089:LLZ131125 LVV131089:LVV131125 MFR131089:MFR131125 MPN131089:MPN131125 MZJ131089:MZJ131125 NJF131089:NJF131125 NTB131089:NTB131125 OCX131089:OCX131125 OMT131089:OMT131125 OWP131089:OWP131125 PGL131089:PGL131125 PQH131089:PQH131125 QAD131089:QAD131125 QJZ131089:QJZ131125 QTV131089:QTV131125 RDR131089:RDR131125 RNN131089:RNN131125 RXJ131089:RXJ131125 SHF131089:SHF131125 SRB131089:SRB131125 TAX131089:TAX131125 TKT131089:TKT131125 TUP131089:TUP131125 UEL131089:UEL131125 UOH131089:UOH131125 UYD131089:UYD131125 VHZ131089:VHZ131125 VRV131089:VRV131125 WBR131089:WBR131125 WLN131089:WLN131125 WVJ131089:WVJ131125 B196625:B196661 IX196625:IX196661 ST196625:ST196661 ACP196625:ACP196661 AML196625:AML196661 AWH196625:AWH196661 BGD196625:BGD196661 BPZ196625:BPZ196661 BZV196625:BZV196661 CJR196625:CJR196661 CTN196625:CTN196661 DDJ196625:DDJ196661 DNF196625:DNF196661 DXB196625:DXB196661 EGX196625:EGX196661 EQT196625:EQT196661 FAP196625:FAP196661 FKL196625:FKL196661 FUH196625:FUH196661 GED196625:GED196661 GNZ196625:GNZ196661 GXV196625:GXV196661 HHR196625:HHR196661 HRN196625:HRN196661 IBJ196625:IBJ196661 ILF196625:ILF196661 IVB196625:IVB196661 JEX196625:JEX196661 JOT196625:JOT196661 JYP196625:JYP196661 KIL196625:KIL196661 KSH196625:KSH196661 LCD196625:LCD196661 LLZ196625:LLZ196661 LVV196625:LVV196661 MFR196625:MFR196661 MPN196625:MPN196661 MZJ196625:MZJ196661 NJF196625:NJF196661 NTB196625:NTB196661 OCX196625:OCX196661 OMT196625:OMT196661 OWP196625:OWP196661 PGL196625:PGL196661 PQH196625:PQH196661 QAD196625:QAD196661 QJZ196625:QJZ196661 QTV196625:QTV196661 RDR196625:RDR196661 RNN196625:RNN196661 RXJ196625:RXJ196661 SHF196625:SHF196661 SRB196625:SRB196661 TAX196625:TAX196661 TKT196625:TKT196661 TUP196625:TUP196661 UEL196625:UEL196661 UOH196625:UOH196661 UYD196625:UYD196661 VHZ196625:VHZ196661 VRV196625:VRV196661 WBR196625:WBR196661 WLN196625:WLN196661 WVJ196625:WVJ196661 B262161:B262197 IX262161:IX262197 ST262161:ST262197 ACP262161:ACP262197 AML262161:AML262197 AWH262161:AWH262197 BGD262161:BGD262197 BPZ262161:BPZ262197 BZV262161:BZV262197 CJR262161:CJR262197 CTN262161:CTN262197 DDJ262161:DDJ262197 DNF262161:DNF262197 DXB262161:DXB262197 EGX262161:EGX262197 EQT262161:EQT262197 FAP262161:FAP262197 FKL262161:FKL262197 FUH262161:FUH262197 GED262161:GED262197 GNZ262161:GNZ262197 GXV262161:GXV262197 HHR262161:HHR262197 HRN262161:HRN262197 IBJ262161:IBJ262197 ILF262161:ILF262197 IVB262161:IVB262197 JEX262161:JEX262197 JOT262161:JOT262197 JYP262161:JYP262197 KIL262161:KIL262197 KSH262161:KSH262197 LCD262161:LCD262197 LLZ262161:LLZ262197 LVV262161:LVV262197 MFR262161:MFR262197 MPN262161:MPN262197 MZJ262161:MZJ262197 NJF262161:NJF262197 NTB262161:NTB262197 OCX262161:OCX262197 OMT262161:OMT262197 OWP262161:OWP262197 PGL262161:PGL262197 PQH262161:PQH262197 QAD262161:QAD262197 QJZ262161:QJZ262197 QTV262161:QTV262197 RDR262161:RDR262197 RNN262161:RNN262197 RXJ262161:RXJ262197 SHF262161:SHF262197 SRB262161:SRB262197 TAX262161:TAX262197 TKT262161:TKT262197 TUP262161:TUP262197 UEL262161:UEL262197 UOH262161:UOH262197 UYD262161:UYD262197 VHZ262161:VHZ262197 VRV262161:VRV262197 WBR262161:WBR262197 WLN262161:WLN262197 WVJ262161:WVJ262197 B327697:B327733 IX327697:IX327733 ST327697:ST327733 ACP327697:ACP327733 AML327697:AML327733 AWH327697:AWH327733 BGD327697:BGD327733 BPZ327697:BPZ327733 BZV327697:BZV327733 CJR327697:CJR327733 CTN327697:CTN327733 DDJ327697:DDJ327733 DNF327697:DNF327733 DXB327697:DXB327733 EGX327697:EGX327733 EQT327697:EQT327733 FAP327697:FAP327733 FKL327697:FKL327733 FUH327697:FUH327733 GED327697:GED327733 GNZ327697:GNZ327733 GXV327697:GXV327733 HHR327697:HHR327733 HRN327697:HRN327733 IBJ327697:IBJ327733 ILF327697:ILF327733 IVB327697:IVB327733 JEX327697:JEX327733 JOT327697:JOT327733 JYP327697:JYP327733 KIL327697:KIL327733 KSH327697:KSH327733 LCD327697:LCD327733 LLZ327697:LLZ327733 LVV327697:LVV327733 MFR327697:MFR327733 MPN327697:MPN327733 MZJ327697:MZJ327733 NJF327697:NJF327733 NTB327697:NTB327733 OCX327697:OCX327733 OMT327697:OMT327733 OWP327697:OWP327733 PGL327697:PGL327733 PQH327697:PQH327733 QAD327697:QAD327733 QJZ327697:QJZ327733 QTV327697:QTV327733 RDR327697:RDR327733 RNN327697:RNN327733 RXJ327697:RXJ327733 SHF327697:SHF327733 SRB327697:SRB327733 TAX327697:TAX327733 TKT327697:TKT327733 TUP327697:TUP327733 UEL327697:UEL327733 UOH327697:UOH327733 UYD327697:UYD327733 VHZ327697:VHZ327733 VRV327697:VRV327733 WBR327697:WBR327733 WLN327697:WLN327733 WVJ327697:WVJ327733 B393233:B393269 IX393233:IX393269 ST393233:ST393269 ACP393233:ACP393269 AML393233:AML393269 AWH393233:AWH393269 BGD393233:BGD393269 BPZ393233:BPZ393269 BZV393233:BZV393269 CJR393233:CJR393269 CTN393233:CTN393269 DDJ393233:DDJ393269 DNF393233:DNF393269 DXB393233:DXB393269 EGX393233:EGX393269 EQT393233:EQT393269 FAP393233:FAP393269 FKL393233:FKL393269 FUH393233:FUH393269 GED393233:GED393269 GNZ393233:GNZ393269 GXV393233:GXV393269 HHR393233:HHR393269 HRN393233:HRN393269 IBJ393233:IBJ393269 ILF393233:ILF393269 IVB393233:IVB393269 JEX393233:JEX393269 JOT393233:JOT393269 JYP393233:JYP393269 KIL393233:KIL393269 KSH393233:KSH393269 LCD393233:LCD393269 LLZ393233:LLZ393269 LVV393233:LVV393269 MFR393233:MFR393269 MPN393233:MPN393269 MZJ393233:MZJ393269 NJF393233:NJF393269 NTB393233:NTB393269 OCX393233:OCX393269 OMT393233:OMT393269 OWP393233:OWP393269 PGL393233:PGL393269 PQH393233:PQH393269 QAD393233:QAD393269 QJZ393233:QJZ393269 QTV393233:QTV393269 RDR393233:RDR393269 RNN393233:RNN393269 RXJ393233:RXJ393269 SHF393233:SHF393269 SRB393233:SRB393269 TAX393233:TAX393269 TKT393233:TKT393269 TUP393233:TUP393269 UEL393233:UEL393269 UOH393233:UOH393269 UYD393233:UYD393269 VHZ393233:VHZ393269 VRV393233:VRV393269 WBR393233:WBR393269 WLN393233:WLN393269 WVJ393233:WVJ393269 B458769:B458805 IX458769:IX458805 ST458769:ST458805 ACP458769:ACP458805 AML458769:AML458805 AWH458769:AWH458805 BGD458769:BGD458805 BPZ458769:BPZ458805 BZV458769:BZV458805 CJR458769:CJR458805 CTN458769:CTN458805 DDJ458769:DDJ458805 DNF458769:DNF458805 DXB458769:DXB458805 EGX458769:EGX458805 EQT458769:EQT458805 FAP458769:FAP458805 FKL458769:FKL458805 FUH458769:FUH458805 GED458769:GED458805 GNZ458769:GNZ458805 GXV458769:GXV458805 HHR458769:HHR458805 HRN458769:HRN458805 IBJ458769:IBJ458805 ILF458769:ILF458805 IVB458769:IVB458805 JEX458769:JEX458805 JOT458769:JOT458805 JYP458769:JYP458805 KIL458769:KIL458805 KSH458769:KSH458805 LCD458769:LCD458805 LLZ458769:LLZ458805 LVV458769:LVV458805 MFR458769:MFR458805 MPN458769:MPN458805 MZJ458769:MZJ458805 NJF458769:NJF458805 NTB458769:NTB458805 OCX458769:OCX458805 OMT458769:OMT458805 OWP458769:OWP458805 PGL458769:PGL458805 PQH458769:PQH458805 QAD458769:QAD458805 QJZ458769:QJZ458805 QTV458769:QTV458805 RDR458769:RDR458805 RNN458769:RNN458805 RXJ458769:RXJ458805 SHF458769:SHF458805 SRB458769:SRB458805 TAX458769:TAX458805 TKT458769:TKT458805 TUP458769:TUP458805 UEL458769:UEL458805 UOH458769:UOH458805 UYD458769:UYD458805 VHZ458769:VHZ458805 VRV458769:VRV458805 WBR458769:WBR458805 WLN458769:WLN458805 WVJ458769:WVJ458805 B524305:B524341 IX524305:IX524341 ST524305:ST524341 ACP524305:ACP524341 AML524305:AML524341 AWH524305:AWH524341 BGD524305:BGD524341 BPZ524305:BPZ524341 BZV524305:BZV524341 CJR524305:CJR524341 CTN524305:CTN524341 DDJ524305:DDJ524341 DNF524305:DNF524341 DXB524305:DXB524341 EGX524305:EGX524341 EQT524305:EQT524341 FAP524305:FAP524341 FKL524305:FKL524341 FUH524305:FUH524341 GED524305:GED524341 GNZ524305:GNZ524341 GXV524305:GXV524341 HHR524305:HHR524341 HRN524305:HRN524341 IBJ524305:IBJ524341 ILF524305:ILF524341 IVB524305:IVB524341 JEX524305:JEX524341 JOT524305:JOT524341 JYP524305:JYP524341 KIL524305:KIL524341 KSH524305:KSH524341 LCD524305:LCD524341 LLZ524305:LLZ524341 LVV524305:LVV524341 MFR524305:MFR524341 MPN524305:MPN524341 MZJ524305:MZJ524341 NJF524305:NJF524341 NTB524305:NTB524341 OCX524305:OCX524341 OMT524305:OMT524341 OWP524305:OWP524341 PGL524305:PGL524341 PQH524305:PQH524341 QAD524305:QAD524341 QJZ524305:QJZ524341 QTV524305:QTV524341 RDR524305:RDR524341 RNN524305:RNN524341 RXJ524305:RXJ524341 SHF524305:SHF524341 SRB524305:SRB524341 TAX524305:TAX524341 TKT524305:TKT524341 TUP524305:TUP524341 UEL524305:UEL524341 UOH524305:UOH524341 UYD524305:UYD524341 VHZ524305:VHZ524341 VRV524305:VRV524341 WBR524305:WBR524341 WLN524305:WLN524341 WVJ524305:WVJ524341 B589841:B589877 IX589841:IX589877 ST589841:ST589877 ACP589841:ACP589877 AML589841:AML589877 AWH589841:AWH589877 BGD589841:BGD589877 BPZ589841:BPZ589877 BZV589841:BZV589877 CJR589841:CJR589877 CTN589841:CTN589877 DDJ589841:DDJ589877 DNF589841:DNF589877 DXB589841:DXB589877 EGX589841:EGX589877 EQT589841:EQT589877 FAP589841:FAP589877 FKL589841:FKL589877 FUH589841:FUH589877 GED589841:GED589877 GNZ589841:GNZ589877 GXV589841:GXV589877 HHR589841:HHR589877 HRN589841:HRN589877 IBJ589841:IBJ589877 ILF589841:ILF589877 IVB589841:IVB589877 JEX589841:JEX589877 JOT589841:JOT589877 JYP589841:JYP589877 KIL589841:KIL589877 KSH589841:KSH589877 LCD589841:LCD589877 LLZ589841:LLZ589877 LVV589841:LVV589877 MFR589841:MFR589877 MPN589841:MPN589877 MZJ589841:MZJ589877 NJF589841:NJF589877 NTB589841:NTB589877 OCX589841:OCX589877 OMT589841:OMT589877 OWP589841:OWP589877 PGL589841:PGL589877 PQH589841:PQH589877 QAD589841:QAD589877 QJZ589841:QJZ589877 QTV589841:QTV589877 RDR589841:RDR589877 RNN589841:RNN589877 RXJ589841:RXJ589877 SHF589841:SHF589877 SRB589841:SRB589877 TAX589841:TAX589877 TKT589841:TKT589877 TUP589841:TUP589877 UEL589841:UEL589877 UOH589841:UOH589877 UYD589841:UYD589877 VHZ589841:VHZ589877 VRV589841:VRV589877 WBR589841:WBR589877 WLN589841:WLN589877 WVJ589841:WVJ589877 B655377:B655413 IX655377:IX655413 ST655377:ST655413 ACP655377:ACP655413 AML655377:AML655413 AWH655377:AWH655413 BGD655377:BGD655413 BPZ655377:BPZ655413 BZV655377:BZV655413 CJR655377:CJR655413 CTN655377:CTN655413 DDJ655377:DDJ655413 DNF655377:DNF655413 DXB655377:DXB655413 EGX655377:EGX655413 EQT655377:EQT655413 FAP655377:FAP655413 FKL655377:FKL655413 FUH655377:FUH655413 GED655377:GED655413 GNZ655377:GNZ655413 GXV655377:GXV655413 HHR655377:HHR655413 HRN655377:HRN655413 IBJ655377:IBJ655413 ILF655377:ILF655413 IVB655377:IVB655413 JEX655377:JEX655413 JOT655377:JOT655413 JYP655377:JYP655413 KIL655377:KIL655413 KSH655377:KSH655413 LCD655377:LCD655413 LLZ655377:LLZ655413 LVV655377:LVV655413 MFR655377:MFR655413 MPN655377:MPN655413 MZJ655377:MZJ655413 NJF655377:NJF655413 NTB655377:NTB655413 OCX655377:OCX655413 OMT655377:OMT655413 OWP655377:OWP655413 PGL655377:PGL655413 PQH655377:PQH655413 QAD655377:QAD655413 QJZ655377:QJZ655413 QTV655377:QTV655413 RDR655377:RDR655413 RNN655377:RNN655413 RXJ655377:RXJ655413 SHF655377:SHF655413 SRB655377:SRB655413 TAX655377:TAX655413 TKT655377:TKT655413 TUP655377:TUP655413 UEL655377:UEL655413 UOH655377:UOH655413 UYD655377:UYD655413 VHZ655377:VHZ655413 VRV655377:VRV655413 WBR655377:WBR655413 WLN655377:WLN655413 WVJ655377:WVJ655413 B720913:B720949 IX720913:IX720949 ST720913:ST720949 ACP720913:ACP720949 AML720913:AML720949 AWH720913:AWH720949 BGD720913:BGD720949 BPZ720913:BPZ720949 BZV720913:BZV720949 CJR720913:CJR720949 CTN720913:CTN720949 DDJ720913:DDJ720949 DNF720913:DNF720949 DXB720913:DXB720949 EGX720913:EGX720949 EQT720913:EQT720949 FAP720913:FAP720949 FKL720913:FKL720949 FUH720913:FUH720949 GED720913:GED720949 GNZ720913:GNZ720949 GXV720913:GXV720949 HHR720913:HHR720949 HRN720913:HRN720949 IBJ720913:IBJ720949 ILF720913:ILF720949 IVB720913:IVB720949 JEX720913:JEX720949 JOT720913:JOT720949 JYP720913:JYP720949 KIL720913:KIL720949 KSH720913:KSH720949 LCD720913:LCD720949 LLZ720913:LLZ720949 LVV720913:LVV720949 MFR720913:MFR720949 MPN720913:MPN720949 MZJ720913:MZJ720949 NJF720913:NJF720949 NTB720913:NTB720949 OCX720913:OCX720949 OMT720913:OMT720949 OWP720913:OWP720949 PGL720913:PGL720949 PQH720913:PQH720949 QAD720913:QAD720949 QJZ720913:QJZ720949 QTV720913:QTV720949 RDR720913:RDR720949 RNN720913:RNN720949 RXJ720913:RXJ720949 SHF720913:SHF720949 SRB720913:SRB720949 TAX720913:TAX720949 TKT720913:TKT720949 TUP720913:TUP720949 UEL720913:UEL720949 UOH720913:UOH720949 UYD720913:UYD720949 VHZ720913:VHZ720949 VRV720913:VRV720949 WBR720913:WBR720949 WLN720913:WLN720949 WVJ720913:WVJ720949 B786449:B786485 IX786449:IX786485 ST786449:ST786485 ACP786449:ACP786485 AML786449:AML786485 AWH786449:AWH786485 BGD786449:BGD786485 BPZ786449:BPZ786485 BZV786449:BZV786485 CJR786449:CJR786485 CTN786449:CTN786485 DDJ786449:DDJ786485 DNF786449:DNF786485 DXB786449:DXB786485 EGX786449:EGX786485 EQT786449:EQT786485 FAP786449:FAP786485 FKL786449:FKL786485 FUH786449:FUH786485 GED786449:GED786485 GNZ786449:GNZ786485 GXV786449:GXV786485 HHR786449:HHR786485 HRN786449:HRN786485 IBJ786449:IBJ786485 ILF786449:ILF786485 IVB786449:IVB786485 JEX786449:JEX786485 JOT786449:JOT786485 JYP786449:JYP786485 KIL786449:KIL786485 KSH786449:KSH786485 LCD786449:LCD786485 LLZ786449:LLZ786485 LVV786449:LVV786485 MFR786449:MFR786485 MPN786449:MPN786485 MZJ786449:MZJ786485 NJF786449:NJF786485 NTB786449:NTB786485 OCX786449:OCX786485 OMT786449:OMT786485 OWP786449:OWP786485 PGL786449:PGL786485 PQH786449:PQH786485 QAD786449:QAD786485 QJZ786449:QJZ786485 QTV786449:QTV786485 RDR786449:RDR786485 RNN786449:RNN786485 RXJ786449:RXJ786485 SHF786449:SHF786485 SRB786449:SRB786485 TAX786449:TAX786485 TKT786449:TKT786485 TUP786449:TUP786485 UEL786449:UEL786485 UOH786449:UOH786485 UYD786449:UYD786485 VHZ786449:VHZ786485 VRV786449:VRV786485 WBR786449:WBR786485 WLN786449:WLN786485 WVJ786449:WVJ786485 B851985:B852021 IX851985:IX852021 ST851985:ST852021 ACP851985:ACP852021 AML851985:AML852021 AWH851985:AWH852021 BGD851985:BGD852021 BPZ851985:BPZ852021 BZV851985:BZV852021 CJR851985:CJR852021 CTN851985:CTN852021 DDJ851985:DDJ852021 DNF851985:DNF852021 DXB851985:DXB852021 EGX851985:EGX852021 EQT851985:EQT852021 FAP851985:FAP852021 FKL851985:FKL852021 FUH851985:FUH852021 GED851985:GED852021 GNZ851985:GNZ852021 GXV851985:GXV852021 HHR851985:HHR852021 HRN851985:HRN852021 IBJ851985:IBJ852021 ILF851985:ILF852021 IVB851985:IVB852021 JEX851985:JEX852021 JOT851985:JOT852021 JYP851985:JYP852021 KIL851985:KIL852021 KSH851985:KSH852021 LCD851985:LCD852021 LLZ851985:LLZ852021 LVV851985:LVV852021 MFR851985:MFR852021 MPN851985:MPN852021 MZJ851985:MZJ852021 NJF851985:NJF852021 NTB851985:NTB852021 OCX851985:OCX852021 OMT851985:OMT852021 OWP851985:OWP852021 PGL851985:PGL852021 PQH851985:PQH852021 QAD851985:QAD852021 QJZ851985:QJZ852021 QTV851985:QTV852021 RDR851985:RDR852021 RNN851985:RNN852021 RXJ851985:RXJ852021 SHF851985:SHF852021 SRB851985:SRB852021 TAX851985:TAX852021 TKT851985:TKT852021 TUP851985:TUP852021 UEL851985:UEL852021 UOH851985:UOH852021 UYD851985:UYD852021 VHZ851985:VHZ852021 VRV851985:VRV852021 WBR851985:WBR852021 WLN851985:WLN852021 WVJ851985:WVJ852021 B917521:B917557 IX917521:IX917557 ST917521:ST917557 ACP917521:ACP917557 AML917521:AML917557 AWH917521:AWH917557 BGD917521:BGD917557 BPZ917521:BPZ917557 BZV917521:BZV917557 CJR917521:CJR917557 CTN917521:CTN917557 DDJ917521:DDJ917557 DNF917521:DNF917557 DXB917521:DXB917557 EGX917521:EGX917557 EQT917521:EQT917557 FAP917521:FAP917557 FKL917521:FKL917557 FUH917521:FUH917557 GED917521:GED917557 GNZ917521:GNZ917557 GXV917521:GXV917557 HHR917521:HHR917557 HRN917521:HRN917557 IBJ917521:IBJ917557 ILF917521:ILF917557 IVB917521:IVB917557 JEX917521:JEX917557 JOT917521:JOT917557 JYP917521:JYP917557 KIL917521:KIL917557 KSH917521:KSH917557 LCD917521:LCD917557 LLZ917521:LLZ917557 LVV917521:LVV917557 MFR917521:MFR917557 MPN917521:MPN917557 MZJ917521:MZJ917557 NJF917521:NJF917557 NTB917521:NTB917557 OCX917521:OCX917557 OMT917521:OMT917557 OWP917521:OWP917557 PGL917521:PGL917557 PQH917521:PQH917557 QAD917521:QAD917557 QJZ917521:QJZ917557 QTV917521:QTV917557 RDR917521:RDR917557 RNN917521:RNN917557 RXJ917521:RXJ917557 SHF917521:SHF917557 SRB917521:SRB917557 TAX917521:TAX917557 TKT917521:TKT917557 TUP917521:TUP917557 UEL917521:UEL917557 UOH917521:UOH917557 UYD917521:UYD917557 VHZ917521:VHZ917557 VRV917521:VRV917557 WBR917521:WBR917557 WLN917521:WLN917557 WVJ917521:WVJ917557 B983057:B983093 IX983057:IX983093 ST983057:ST983093 ACP983057:ACP983093 AML983057:AML983093 AWH983057:AWH983093 BGD983057:BGD983093 BPZ983057:BPZ983093 BZV983057:BZV983093 CJR983057:CJR983093 CTN983057:CTN983093 DDJ983057:DDJ983093 DNF983057:DNF983093 DXB983057:DXB983093 EGX983057:EGX983093 EQT983057:EQT983093 FAP983057:FAP983093 FKL983057:FKL983093 FUH983057:FUH983093 GED983057:GED983093 GNZ983057:GNZ983093 GXV983057:GXV983093 HHR983057:HHR983093 HRN983057:HRN983093 IBJ983057:IBJ983093 ILF983057:ILF983093 IVB983057:IVB983093 JEX983057:JEX983093 JOT983057:JOT983093 JYP983057:JYP983093 KIL983057:KIL983093 KSH983057:KSH983093 LCD983057:LCD983093 LLZ983057:LLZ983093 LVV983057:LVV983093 MFR983057:MFR983093 MPN983057:MPN983093 MZJ983057:MZJ983093 NJF983057:NJF983093 NTB983057:NTB983093 OCX983057:OCX983093 OMT983057:OMT983093 OWP983057:OWP983093 PGL983057:PGL983093 PQH983057:PQH983093 QAD983057:QAD983093 QJZ983057:QJZ983093 QTV983057:QTV983093 RDR983057:RDR983093 RNN983057:RNN983093 RXJ983057:RXJ983093 SHF983057:SHF983093 SRB983057:SRB983093 TAX983057:TAX983093 TKT983057:TKT983093 TUP983057:TUP983093 UEL983057:UEL983093 UOH983057:UOH983093 UYD983057:UYD983093 VHZ983057:VHZ983093 VRV983057:VRV983093 WBR983057:WBR983093 WLN983057:WLN983093 WVJ983057:WVJ983093" xr:uid="{0851E084-0337-4738-8FE7-3921103246A5}">
      <formula1>RodzajeZajec</formula1>
    </dataValidation>
  </dataValidations>
  <printOptions horizontalCentered="1"/>
  <pageMargins left="0.19685039370078741" right="7.874015748031496E-2" top="0.19685039370078741" bottom="0.19685039370078741" header="0.31496062992125984" footer="0.31496062992125984"/>
  <pageSetup paperSize="9" scale="43" orientation="landscape" r:id="rId1"/>
  <headerFooter>
    <oddHeader xml:space="preserve">&amp;C
</oddHeader>
    <oddFooter>&amp;R&amp;P/&amp;N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BD9851-C888-4116-98FD-79D99290C67C}">
  <sheetPr>
    <pageSetUpPr fitToPage="1"/>
  </sheetPr>
  <dimension ref="A1:AO62"/>
  <sheetViews>
    <sheetView showZeros="0" showWhiteSpace="0" view="pageLayout" zoomScale="70" zoomScaleNormal="60" zoomScaleSheetLayoutView="100" zoomScalePageLayoutView="70" workbookViewId="0">
      <selection activeCell="AK8" sqref="AK8"/>
    </sheetView>
  </sheetViews>
  <sheetFormatPr defaultRowHeight="15" x14ac:dyDescent="0.2"/>
  <cols>
    <col min="1" max="1" width="4.28515625" style="59" customWidth="1"/>
    <col min="2" max="2" width="19.7109375" style="59" customWidth="1"/>
    <col min="3" max="3" width="34.7109375" style="59" customWidth="1"/>
    <col min="4" max="21" width="5.7109375" style="59" customWidth="1"/>
    <col min="22" max="22" width="7" style="59" customWidth="1"/>
    <col min="23" max="37" width="5.7109375" style="59" customWidth="1"/>
    <col min="38" max="38" width="8.7109375" style="59" customWidth="1"/>
    <col min="39" max="39" width="5.7109375" style="59" customWidth="1"/>
    <col min="40" max="40" width="9.42578125" style="59" customWidth="1"/>
    <col min="41" max="41" width="5.7109375" style="59" customWidth="1"/>
    <col min="42" max="256" width="9.140625" style="59"/>
    <col min="257" max="257" width="4.28515625" style="59" customWidth="1"/>
    <col min="258" max="258" width="19.7109375" style="59" customWidth="1"/>
    <col min="259" max="259" width="34.7109375" style="59" customWidth="1"/>
    <col min="260" max="277" width="5.7109375" style="59" customWidth="1"/>
    <col min="278" max="278" width="7" style="59" customWidth="1"/>
    <col min="279" max="295" width="5.7109375" style="59" customWidth="1"/>
    <col min="296" max="296" width="9.42578125" style="59" customWidth="1"/>
    <col min="297" max="297" width="5.7109375" style="59" customWidth="1"/>
    <col min="298" max="512" width="9.140625" style="59"/>
    <col min="513" max="513" width="4.28515625" style="59" customWidth="1"/>
    <col min="514" max="514" width="19.7109375" style="59" customWidth="1"/>
    <col min="515" max="515" width="34.7109375" style="59" customWidth="1"/>
    <col min="516" max="533" width="5.7109375" style="59" customWidth="1"/>
    <col min="534" max="534" width="7" style="59" customWidth="1"/>
    <col min="535" max="551" width="5.7109375" style="59" customWidth="1"/>
    <col min="552" max="552" width="9.42578125" style="59" customWidth="1"/>
    <col min="553" max="553" width="5.7109375" style="59" customWidth="1"/>
    <col min="554" max="768" width="9.140625" style="59"/>
    <col min="769" max="769" width="4.28515625" style="59" customWidth="1"/>
    <col min="770" max="770" width="19.7109375" style="59" customWidth="1"/>
    <col min="771" max="771" width="34.7109375" style="59" customWidth="1"/>
    <col min="772" max="789" width="5.7109375" style="59" customWidth="1"/>
    <col min="790" max="790" width="7" style="59" customWidth="1"/>
    <col min="791" max="807" width="5.7109375" style="59" customWidth="1"/>
    <col min="808" max="808" width="9.42578125" style="59" customWidth="1"/>
    <col min="809" max="809" width="5.7109375" style="59" customWidth="1"/>
    <col min="810" max="1024" width="9.140625" style="59"/>
    <col min="1025" max="1025" width="4.28515625" style="59" customWidth="1"/>
    <col min="1026" max="1026" width="19.7109375" style="59" customWidth="1"/>
    <col min="1027" max="1027" width="34.7109375" style="59" customWidth="1"/>
    <col min="1028" max="1045" width="5.7109375" style="59" customWidth="1"/>
    <col min="1046" max="1046" width="7" style="59" customWidth="1"/>
    <col min="1047" max="1063" width="5.7109375" style="59" customWidth="1"/>
    <col min="1064" max="1064" width="9.42578125" style="59" customWidth="1"/>
    <col min="1065" max="1065" width="5.7109375" style="59" customWidth="1"/>
    <col min="1066" max="1280" width="9.140625" style="59"/>
    <col min="1281" max="1281" width="4.28515625" style="59" customWidth="1"/>
    <col min="1282" max="1282" width="19.7109375" style="59" customWidth="1"/>
    <col min="1283" max="1283" width="34.7109375" style="59" customWidth="1"/>
    <col min="1284" max="1301" width="5.7109375" style="59" customWidth="1"/>
    <col min="1302" max="1302" width="7" style="59" customWidth="1"/>
    <col min="1303" max="1319" width="5.7109375" style="59" customWidth="1"/>
    <col min="1320" max="1320" width="9.42578125" style="59" customWidth="1"/>
    <col min="1321" max="1321" width="5.7109375" style="59" customWidth="1"/>
    <col min="1322" max="1536" width="9.140625" style="59"/>
    <col min="1537" max="1537" width="4.28515625" style="59" customWidth="1"/>
    <col min="1538" max="1538" width="19.7109375" style="59" customWidth="1"/>
    <col min="1539" max="1539" width="34.7109375" style="59" customWidth="1"/>
    <col min="1540" max="1557" width="5.7109375" style="59" customWidth="1"/>
    <col min="1558" max="1558" width="7" style="59" customWidth="1"/>
    <col min="1559" max="1575" width="5.7109375" style="59" customWidth="1"/>
    <col min="1576" max="1576" width="9.42578125" style="59" customWidth="1"/>
    <col min="1577" max="1577" width="5.7109375" style="59" customWidth="1"/>
    <col min="1578" max="1792" width="9.140625" style="59"/>
    <col min="1793" max="1793" width="4.28515625" style="59" customWidth="1"/>
    <col min="1794" max="1794" width="19.7109375" style="59" customWidth="1"/>
    <col min="1795" max="1795" width="34.7109375" style="59" customWidth="1"/>
    <col min="1796" max="1813" width="5.7109375" style="59" customWidth="1"/>
    <col min="1814" max="1814" width="7" style="59" customWidth="1"/>
    <col min="1815" max="1831" width="5.7109375" style="59" customWidth="1"/>
    <col min="1832" max="1832" width="9.42578125" style="59" customWidth="1"/>
    <col min="1833" max="1833" width="5.7109375" style="59" customWidth="1"/>
    <col min="1834" max="2048" width="9.140625" style="59"/>
    <col min="2049" max="2049" width="4.28515625" style="59" customWidth="1"/>
    <col min="2050" max="2050" width="19.7109375" style="59" customWidth="1"/>
    <col min="2051" max="2051" width="34.7109375" style="59" customWidth="1"/>
    <col min="2052" max="2069" width="5.7109375" style="59" customWidth="1"/>
    <col min="2070" max="2070" width="7" style="59" customWidth="1"/>
    <col min="2071" max="2087" width="5.7109375" style="59" customWidth="1"/>
    <col min="2088" max="2088" width="9.42578125" style="59" customWidth="1"/>
    <col min="2089" max="2089" width="5.7109375" style="59" customWidth="1"/>
    <col min="2090" max="2304" width="9.140625" style="59"/>
    <col min="2305" max="2305" width="4.28515625" style="59" customWidth="1"/>
    <col min="2306" max="2306" width="19.7109375" style="59" customWidth="1"/>
    <col min="2307" max="2307" width="34.7109375" style="59" customWidth="1"/>
    <col min="2308" max="2325" width="5.7109375" style="59" customWidth="1"/>
    <col min="2326" max="2326" width="7" style="59" customWidth="1"/>
    <col min="2327" max="2343" width="5.7109375" style="59" customWidth="1"/>
    <col min="2344" max="2344" width="9.42578125" style="59" customWidth="1"/>
    <col min="2345" max="2345" width="5.7109375" style="59" customWidth="1"/>
    <col min="2346" max="2560" width="9.140625" style="59"/>
    <col min="2561" max="2561" width="4.28515625" style="59" customWidth="1"/>
    <col min="2562" max="2562" width="19.7109375" style="59" customWidth="1"/>
    <col min="2563" max="2563" width="34.7109375" style="59" customWidth="1"/>
    <col min="2564" max="2581" width="5.7109375" style="59" customWidth="1"/>
    <col min="2582" max="2582" width="7" style="59" customWidth="1"/>
    <col min="2583" max="2599" width="5.7109375" style="59" customWidth="1"/>
    <col min="2600" max="2600" width="9.42578125" style="59" customWidth="1"/>
    <col min="2601" max="2601" width="5.7109375" style="59" customWidth="1"/>
    <col min="2602" max="2816" width="9.140625" style="59"/>
    <col min="2817" max="2817" width="4.28515625" style="59" customWidth="1"/>
    <col min="2818" max="2818" width="19.7109375" style="59" customWidth="1"/>
    <col min="2819" max="2819" width="34.7109375" style="59" customWidth="1"/>
    <col min="2820" max="2837" width="5.7109375" style="59" customWidth="1"/>
    <col min="2838" max="2838" width="7" style="59" customWidth="1"/>
    <col min="2839" max="2855" width="5.7109375" style="59" customWidth="1"/>
    <col min="2856" max="2856" width="9.42578125" style="59" customWidth="1"/>
    <col min="2857" max="2857" width="5.7109375" style="59" customWidth="1"/>
    <col min="2858" max="3072" width="9.140625" style="59"/>
    <col min="3073" max="3073" width="4.28515625" style="59" customWidth="1"/>
    <col min="3074" max="3074" width="19.7109375" style="59" customWidth="1"/>
    <col min="3075" max="3075" width="34.7109375" style="59" customWidth="1"/>
    <col min="3076" max="3093" width="5.7109375" style="59" customWidth="1"/>
    <col min="3094" max="3094" width="7" style="59" customWidth="1"/>
    <col min="3095" max="3111" width="5.7109375" style="59" customWidth="1"/>
    <col min="3112" max="3112" width="9.42578125" style="59" customWidth="1"/>
    <col min="3113" max="3113" width="5.7109375" style="59" customWidth="1"/>
    <col min="3114" max="3328" width="9.140625" style="59"/>
    <col min="3329" max="3329" width="4.28515625" style="59" customWidth="1"/>
    <col min="3330" max="3330" width="19.7109375" style="59" customWidth="1"/>
    <col min="3331" max="3331" width="34.7109375" style="59" customWidth="1"/>
    <col min="3332" max="3349" width="5.7109375" style="59" customWidth="1"/>
    <col min="3350" max="3350" width="7" style="59" customWidth="1"/>
    <col min="3351" max="3367" width="5.7109375" style="59" customWidth="1"/>
    <col min="3368" max="3368" width="9.42578125" style="59" customWidth="1"/>
    <col min="3369" max="3369" width="5.7109375" style="59" customWidth="1"/>
    <col min="3370" max="3584" width="9.140625" style="59"/>
    <col min="3585" max="3585" width="4.28515625" style="59" customWidth="1"/>
    <col min="3586" max="3586" width="19.7109375" style="59" customWidth="1"/>
    <col min="3587" max="3587" width="34.7109375" style="59" customWidth="1"/>
    <col min="3588" max="3605" width="5.7109375" style="59" customWidth="1"/>
    <col min="3606" max="3606" width="7" style="59" customWidth="1"/>
    <col min="3607" max="3623" width="5.7109375" style="59" customWidth="1"/>
    <col min="3624" max="3624" width="9.42578125" style="59" customWidth="1"/>
    <col min="3625" max="3625" width="5.7109375" style="59" customWidth="1"/>
    <col min="3626" max="3840" width="9.140625" style="59"/>
    <col min="3841" max="3841" width="4.28515625" style="59" customWidth="1"/>
    <col min="3842" max="3842" width="19.7109375" style="59" customWidth="1"/>
    <col min="3843" max="3843" width="34.7109375" style="59" customWidth="1"/>
    <col min="3844" max="3861" width="5.7109375" style="59" customWidth="1"/>
    <col min="3862" max="3862" width="7" style="59" customWidth="1"/>
    <col min="3863" max="3879" width="5.7109375" style="59" customWidth="1"/>
    <col min="3880" max="3880" width="9.42578125" style="59" customWidth="1"/>
    <col min="3881" max="3881" width="5.7109375" style="59" customWidth="1"/>
    <col min="3882" max="4096" width="9.140625" style="59"/>
    <col min="4097" max="4097" width="4.28515625" style="59" customWidth="1"/>
    <col min="4098" max="4098" width="19.7109375" style="59" customWidth="1"/>
    <col min="4099" max="4099" width="34.7109375" style="59" customWidth="1"/>
    <col min="4100" max="4117" width="5.7109375" style="59" customWidth="1"/>
    <col min="4118" max="4118" width="7" style="59" customWidth="1"/>
    <col min="4119" max="4135" width="5.7109375" style="59" customWidth="1"/>
    <col min="4136" max="4136" width="9.42578125" style="59" customWidth="1"/>
    <col min="4137" max="4137" width="5.7109375" style="59" customWidth="1"/>
    <col min="4138" max="4352" width="9.140625" style="59"/>
    <col min="4353" max="4353" width="4.28515625" style="59" customWidth="1"/>
    <col min="4354" max="4354" width="19.7109375" style="59" customWidth="1"/>
    <col min="4355" max="4355" width="34.7109375" style="59" customWidth="1"/>
    <col min="4356" max="4373" width="5.7109375" style="59" customWidth="1"/>
    <col min="4374" max="4374" width="7" style="59" customWidth="1"/>
    <col min="4375" max="4391" width="5.7109375" style="59" customWidth="1"/>
    <col min="4392" max="4392" width="9.42578125" style="59" customWidth="1"/>
    <col min="4393" max="4393" width="5.7109375" style="59" customWidth="1"/>
    <col min="4394" max="4608" width="9.140625" style="59"/>
    <col min="4609" max="4609" width="4.28515625" style="59" customWidth="1"/>
    <col min="4610" max="4610" width="19.7109375" style="59" customWidth="1"/>
    <col min="4611" max="4611" width="34.7109375" style="59" customWidth="1"/>
    <col min="4612" max="4629" width="5.7109375" style="59" customWidth="1"/>
    <col min="4630" max="4630" width="7" style="59" customWidth="1"/>
    <col min="4631" max="4647" width="5.7109375" style="59" customWidth="1"/>
    <col min="4648" max="4648" width="9.42578125" style="59" customWidth="1"/>
    <col min="4649" max="4649" width="5.7109375" style="59" customWidth="1"/>
    <col min="4650" max="4864" width="9.140625" style="59"/>
    <col min="4865" max="4865" width="4.28515625" style="59" customWidth="1"/>
    <col min="4866" max="4866" width="19.7109375" style="59" customWidth="1"/>
    <col min="4867" max="4867" width="34.7109375" style="59" customWidth="1"/>
    <col min="4868" max="4885" width="5.7109375" style="59" customWidth="1"/>
    <col min="4886" max="4886" width="7" style="59" customWidth="1"/>
    <col min="4887" max="4903" width="5.7109375" style="59" customWidth="1"/>
    <col min="4904" max="4904" width="9.42578125" style="59" customWidth="1"/>
    <col min="4905" max="4905" width="5.7109375" style="59" customWidth="1"/>
    <col min="4906" max="5120" width="9.140625" style="59"/>
    <col min="5121" max="5121" width="4.28515625" style="59" customWidth="1"/>
    <col min="5122" max="5122" width="19.7109375" style="59" customWidth="1"/>
    <col min="5123" max="5123" width="34.7109375" style="59" customWidth="1"/>
    <col min="5124" max="5141" width="5.7109375" style="59" customWidth="1"/>
    <col min="5142" max="5142" width="7" style="59" customWidth="1"/>
    <col min="5143" max="5159" width="5.7109375" style="59" customWidth="1"/>
    <col min="5160" max="5160" width="9.42578125" style="59" customWidth="1"/>
    <col min="5161" max="5161" width="5.7109375" style="59" customWidth="1"/>
    <col min="5162" max="5376" width="9.140625" style="59"/>
    <col min="5377" max="5377" width="4.28515625" style="59" customWidth="1"/>
    <col min="5378" max="5378" width="19.7109375" style="59" customWidth="1"/>
    <col min="5379" max="5379" width="34.7109375" style="59" customWidth="1"/>
    <col min="5380" max="5397" width="5.7109375" style="59" customWidth="1"/>
    <col min="5398" max="5398" width="7" style="59" customWidth="1"/>
    <col min="5399" max="5415" width="5.7109375" style="59" customWidth="1"/>
    <col min="5416" max="5416" width="9.42578125" style="59" customWidth="1"/>
    <col min="5417" max="5417" width="5.7109375" style="59" customWidth="1"/>
    <col min="5418" max="5632" width="9.140625" style="59"/>
    <col min="5633" max="5633" width="4.28515625" style="59" customWidth="1"/>
    <col min="5634" max="5634" width="19.7109375" style="59" customWidth="1"/>
    <col min="5635" max="5635" width="34.7109375" style="59" customWidth="1"/>
    <col min="5636" max="5653" width="5.7109375" style="59" customWidth="1"/>
    <col min="5654" max="5654" width="7" style="59" customWidth="1"/>
    <col min="5655" max="5671" width="5.7109375" style="59" customWidth="1"/>
    <col min="5672" max="5672" width="9.42578125" style="59" customWidth="1"/>
    <col min="5673" max="5673" width="5.7109375" style="59" customWidth="1"/>
    <col min="5674" max="5888" width="9.140625" style="59"/>
    <col min="5889" max="5889" width="4.28515625" style="59" customWidth="1"/>
    <col min="5890" max="5890" width="19.7109375" style="59" customWidth="1"/>
    <col min="5891" max="5891" width="34.7109375" style="59" customWidth="1"/>
    <col min="5892" max="5909" width="5.7109375" style="59" customWidth="1"/>
    <col min="5910" max="5910" width="7" style="59" customWidth="1"/>
    <col min="5911" max="5927" width="5.7109375" style="59" customWidth="1"/>
    <col min="5928" max="5928" width="9.42578125" style="59" customWidth="1"/>
    <col min="5929" max="5929" width="5.7109375" style="59" customWidth="1"/>
    <col min="5930" max="6144" width="9.140625" style="59"/>
    <col min="6145" max="6145" width="4.28515625" style="59" customWidth="1"/>
    <col min="6146" max="6146" width="19.7109375" style="59" customWidth="1"/>
    <col min="6147" max="6147" width="34.7109375" style="59" customWidth="1"/>
    <col min="6148" max="6165" width="5.7109375" style="59" customWidth="1"/>
    <col min="6166" max="6166" width="7" style="59" customWidth="1"/>
    <col min="6167" max="6183" width="5.7109375" style="59" customWidth="1"/>
    <col min="6184" max="6184" width="9.42578125" style="59" customWidth="1"/>
    <col min="6185" max="6185" width="5.7109375" style="59" customWidth="1"/>
    <col min="6186" max="6400" width="9.140625" style="59"/>
    <col min="6401" max="6401" width="4.28515625" style="59" customWidth="1"/>
    <col min="6402" max="6402" width="19.7109375" style="59" customWidth="1"/>
    <col min="6403" max="6403" width="34.7109375" style="59" customWidth="1"/>
    <col min="6404" max="6421" width="5.7109375" style="59" customWidth="1"/>
    <col min="6422" max="6422" width="7" style="59" customWidth="1"/>
    <col min="6423" max="6439" width="5.7109375" style="59" customWidth="1"/>
    <col min="6440" max="6440" width="9.42578125" style="59" customWidth="1"/>
    <col min="6441" max="6441" width="5.7109375" style="59" customWidth="1"/>
    <col min="6442" max="6656" width="9.140625" style="59"/>
    <col min="6657" max="6657" width="4.28515625" style="59" customWidth="1"/>
    <col min="6658" max="6658" width="19.7109375" style="59" customWidth="1"/>
    <col min="6659" max="6659" width="34.7109375" style="59" customWidth="1"/>
    <col min="6660" max="6677" width="5.7109375" style="59" customWidth="1"/>
    <col min="6678" max="6678" width="7" style="59" customWidth="1"/>
    <col min="6679" max="6695" width="5.7109375" style="59" customWidth="1"/>
    <col min="6696" max="6696" width="9.42578125" style="59" customWidth="1"/>
    <col min="6697" max="6697" width="5.7109375" style="59" customWidth="1"/>
    <col min="6698" max="6912" width="9.140625" style="59"/>
    <col min="6913" max="6913" width="4.28515625" style="59" customWidth="1"/>
    <col min="6914" max="6914" width="19.7109375" style="59" customWidth="1"/>
    <col min="6915" max="6915" width="34.7109375" style="59" customWidth="1"/>
    <col min="6916" max="6933" width="5.7109375" style="59" customWidth="1"/>
    <col min="6934" max="6934" width="7" style="59" customWidth="1"/>
    <col min="6935" max="6951" width="5.7109375" style="59" customWidth="1"/>
    <col min="6952" max="6952" width="9.42578125" style="59" customWidth="1"/>
    <col min="6953" max="6953" width="5.7109375" style="59" customWidth="1"/>
    <col min="6954" max="7168" width="9.140625" style="59"/>
    <col min="7169" max="7169" width="4.28515625" style="59" customWidth="1"/>
    <col min="7170" max="7170" width="19.7109375" style="59" customWidth="1"/>
    <col min="7171" max="7171" width="34.7109375" style="59" customWidth="1"/>
    <col min="7172" max="7189" width="5.7109375" style="59" customWidth="1"/>
    <col min="7190" max="7190" width="7" style="59" customWidth="1"/>
    <col min="7191" max="7207" width="5.7109375" style="59" customWidth="1"/>
    <col min="7208" max="7208" width="9.42578125" style="59" customWidth="1"/>
    <col min="7209" max="7209" width="5.7109375" style="59" customWidth="1"/>
    <col min="7210" max="7424" width="9.140625" style="59"/>
    <col min="7425" max="7425" width="4.28515625" style="59" customWidth="1"/>
    <col min="7426" max="7426" width="19.7109375" style="59" customWidth="1"/>
    <col min="7427" max="7427" width="34.7109375" style="59" customWidth="1"/>
    <col min="7428" max="7445" width="5.7109375" style="59" customWidth="1"/>
    <col min="7446" max="7446" width="7" style="59" customWidth="1"/>
    <col min="7447" max="7463" width="5.7109375" style="59" customWidth="1"/>
    <col min="7464" max="7464" width="9.42578125" style="59" customWidth="1"/>
    <col min="7465" max="7465" width="5.7109375" style="59" customWidth="1"/>
    <col min="7466" max="7680" width="9.140625" style="59"/>
    <col min="7681" max="7681" width="4.28515625" style="59" customWidth="1"/>
    <col min="7682" max="7682" width="19.7109375" style="59" customWidth="1"/>
    <col min="7683" max="7683" width="34.7109375" style="59" customWidth="1"/>
    <col min="7684" max="7701" width="5.7109375" style="59" customWidth="1"/>
    <col min="7702" max="7702" width="7" style="59" customWidth="1"/>
    <col min="7703" max="7719" width="5.7109375" style="59" customWidth="1"/>
    <col min="7720" max="7720" width="9.42578125" style="59" customWidth="1"/>
    <col min="7721" max="7721" width="5.7109375" style="59" customWidth="1"/>
    <col min="7722" max="7936" width="9.140625" style="59"/>
    <col min="7937" max="7937" width="4.28515625" style="59" customWidth="1"/>
    <col min="7938" max="7938" width="19.7109375" style="59" customWidth="1"/>
    <col min="7939" max="7939" width="34.7109375" style="59" customWidth="1"/>
    <col min="7940" max="7957" width="5.7109375" style="59" customWidth="1"/>
    <col min="7958" max="7958" width="7" style="59" customWidth="1"/>
    <col min="7959" max="7975" width="5.7109375" style="59" customWidth="1"/>
    <col min="7976" max="7976" width="9.42578125" style="59" customWidth="1"/>
    <col min="7977" max="7977" width="5.7109375" style="59" customWidth="1"/>
    <col min="7978" max="8192" width="9.140625" style="59"/>
    <col min="8193" max="8193" width="4.28515625" style="59" customWidth="1"/>
    <col min="8194" max="8194" width="19.7109375" style="59" customWidth="1"/>
    <col min="8195" max="8195" width="34.7109375" style="59" customWidth="1"/>
    <col min="8196" max="8213" width="5.7109375" style="59" customWidth="1"/>
    <col min="8214" max="8214" width="7" style="59" customWidth="1"/>
    <col min="8215" max="8231" width="5.7109375" style="59" customWidth="1"/>
    <col min="8232" max="8232" width="9.42578125" style="59" customWidth="1"/>
    <col min="8233" max="8233" width="5.7109375" style="59" customWidth="1"/>
    <col min="8234" max="8448" width="9.140625" style="59"/>
    <col min="8449" max="8449" width="4.28515625" style="59" customWidth="1"/>
    <col min="8450" max="8450" width="19.7109375" style="59" customWidth="1"/>
    <col min="8451" max="8451" width="34.7109375" style="59" customWidth="1"/>
    <col min="8452" max="8469" width="5.7109375" style="59" customWidth="1"/>
    <col min="8470" max="8470" width="7" style="59" customWidth="1"/>
    <col min="8471" max="8487" width="5.7109375" style="59" customWidth="1"/>
    <col min="8488" max="8488" width="9.42578125" style="59" customWidth="1"/>
    <col min="8489" max="8489" width="5.7109375" style="59" customWidth="1"/>
    <col min="8490" max="8704" width="9.140625" style="59"/>
    <col min="8705" max="8705" width="4.28515625" style="59" customWidth="1"/>
    <col min="8706" max="8706" width="19.7109375" style="59" customWidth="1"/>
    <col min="8707" max="8707" width="34.7109375" style="59" customWidth="1"/>
    <col min="8708" max="8725" width="5.7109375" style="59" customWidth="1"/>
    <col min="8726" max="8726" width="7" style="59" customWidth="1"/>
    <col min="8727" max="8743" width="5.7109375" style="59" customWidth="1"/>
    <col min="8744" max="8744" width="9.42578125" style="59" customWidth="1"/>
    <col min="8745" max="8745" width="5.7109375" style="59" customWidth="1"/>
    <col min="8746" max="8960" width="9.140625" style="59"/>
    <col min="8961" max="8961" width="4.28515625" style="59" customWidth="1"/>
    <col min="8962" max="8962" width="19.7109375" style="59" customWidth="1"/>
    <col min="8963" max="8963" width="34.7109375" style="59" customWidth="1"/>
    <col min="8964" max="8981" width="5.7109375" style="59" customWidth="1"/>
    <col min="8982" max="8982" width="7" style="59" customWidth="1"/>
    <col min="8983" max="8999" width="5.7109375" style="59" customWidth="1"/>
    <col min="9000" max="9000" width="9.42578125" style="59" customWidth="1"/>
    <col min="9001" max="9001" width="5.7109375" style="59" customWidth="1"/>
    <col min="9002" max="9216" width="9.140625" style="59"/>
    <col min="9217" max="9217" width="4.28515625" style="59" customWidth="1"/>
    <col min="9218" max="9218" width="19.7109375" style="59" customWidth="1"/>
    <col min="9219" max="9219" width="34.7109375" style="59" customWidth="1"/>
    <col min="9220" max="9237" width="5.7109375" style="59" customWidth="1"/>
    <col min="9238" max="9238" width="7" style="59" customWidth="1"/>
    <col min="9239" max="9255" width="5.7109375" style="59" customWidth="1"/>
    <col min="9256" max="9256" width="9.42578125" style="59" customWidth="1"/>
    <col min="9257" max="9257" width="5.7109375" style="59" customWidth="1"/>
    <col min="9258" max="9472" width="9.140625" style="59"/>
    <col min="9473" max="9473" width="4.28515625" style="59" customWidth="1"/>
    <col min="9474" max="9474" width="19.7109375" style="59" customWidth="1"/>
    <col min="9475" max="9475" width="34.7109375" style="59" customWidth="1"/>
    <col min="9476" max="9493" width="5.7109375" style="59" customWidth="1"/>
    <col min="9494" max="9494" width="7" style="59" customWidth="1"/>
    <col min="9495" max="9511" width="5.7109375" style="59" customWidth="1"/>
    <col min="9512" max="9512" width="9.42578125" style="59" customWidth="1"/>
    <col min="9513" max="9513" width="5.7109375" style="59" customWidth="1"/>
    <col min="9514" max="9728" width="9.140625" style="59"/>
    <col min="9729" max="9729" width="4.28515625" style="59" customWidth="1"/>
    <col min="9730" max="9730" width="19.7109375" style="59" customWidth="1"/>
    <col min="9731" max="9731" width="34.7109375" style="59" customWidth="1"/>
    <col min="9732" max="9749" width="5.7109375" style="59" customWidth="1"/>
    <col min="9750" max="9750" width="7" style="59" customWidth="1"/>
    <col min="9751" max="9767" width="5.7109375" style="59" customWidth="1"/>
    <col min="9768" max="9768" width="9.42578125" style="59" customWidth="1"/>
    <col min="9769" max="9769" width="5.7109375" style="59" customWidth="1"/>
    <col min="9770" max="9984" width="9.140625" style="59"/>
    <col min="9985" max="9985" width="4.28515625" style="59" customWidth="1"/>
    <col min="9986" max="9986" width="19.7109375" style="59" customWidth="1"/>
    <col min="9987" max="9987" width="34.7109375" style="59" customWidth="1"/>
    <col min="9988" max="10005" width="5.7109375" style="59" customWidth="1"/>
    <col min="10006" max="10006" width="7" style="59" customWidth="1"/>
    <col min="10007" max="10023" width="5.7109375" style="59" customWidth="1"/>
    <col min="10024" max="10024" width="9.42578125" style="59" customWidth="1"/>
    <col min="10025" max="10025" width="5.7109375" style="59" customWidth="1"/>
    <col min="10026" max="10240" width="9.140625" style="59"/>
    <col min="10241" max="10241" width="4.28515625" style="59" customWidth="1"/>
    <col min="10242" max="10242" width="19.7109375" style="59" customWidth="1"/>
    <col min="10243" max="10243" width="34.7109375" style="59" customWidth="1"/>
    <col min="10244" max="10261" width="5.7109375" style="59" customWidth="1"/>
    <col min="10262" max="10262" width="7" style="59" customWidth="1"/>
    <col min="10263" max="10279" width="5.7109375" style="59" customWidth="1"/>
    <col min="10280" max="10280" width="9.42578125" style="59" customWidth="1"/>
    <col min="10281" max="10281" width="5.7109375" style="59" customWidth="1"/>
    <col min="10282" max="10496" width="9.140625" style="59"/>
    <col min="10497" max="10497" width="4.28515625" style="59" customWidth="1"/>
    <col min="10498" max="10498" width="19.7109375" style="59" customWidth="1"/>
    <col min="10499" max="10499" width="34.7109375" style="59" customWidth="1"/>
    <col min="10500" max="10517" width="5.7109375" style="59" customWidth="1"/>
    <col min="10518" max="10518" width="7" style="59" customWidth="1"/>
    <col min="10519" max="10535" width="5.7109375" style="59" customWidth="1"/>
    <col min="10536" max="10536" width="9.42578125" style="59" customWidth="1"/>
    <col min="10537" max="10537" width="5.7109375" style="59" customWidth="1"/>
    <col min="10538" max="10752" width="9.140625" style="59"/>
    <col min="10753" max="10753" width="4.28515625" style="59" customWidth="1"/>
    <col min="10754" max="10754" width="19.7109375" style="59" customWidth="1"/>
    <col min="10755" max="10755" width="34.7109375" style="59" customWidth="1"/>
    <col min="10756" max="10773" width="5.7109375" style="59" customWidth="1"/>
    <col min="10774" max="10774" width="7" style="59" customWidth="1"/>
    <col min="10775" max="10791" width="5.7109375" style="59" customWidth="1"/>
    <col min="10792" max="10792" width="9.42578125" style="59" customWidth="1"/>
    <col min="10793" max="10793" width="5.7109375" style="59" customWidth="1"/>
    <col min="10794" max="11008" width="9.140625" style="59"/>
    <col min="11009" max="11009" width="4.28515625" style="59" customWidth="1"/>
    <col min="11010" max="11010" width="19.7109375" style="59" customWidth="1"/>
    <col min="11011" max="11011" width="34.7109375" style="59" customWidth="1"/>
    <col min="11012" max="11029" width="5.7109375" style="59" customWidth="1"/>
    <col min="11030" max="11030" width="7" style="59" customWidth="1"/>
    <col min="11031" max="11047" width="5.7109375" style="59" customWidth="1"/>
    <col min="11048" max="11048" width="9.42578125" style="59" customWidth="1"/>
    <col min="11049" max="11049" width="5.7109375" style="59" customWidth="1"/>
    <col min="11050" max="11264" width="9.140625" style="59"/>
    <col min="11265" max="11265" width="4.28515625" style="59" customWidth="1"/>
    <col min="11266" max="11266" width="19.7109375" style="59" customWidth="1"/>
    <col min="11267" max="11267" width="34.7109375" style="59" customWidth="1"/>
    <col min="11268" max="11285" width="5.7109375" style="59" customWidth="1"/>
    <col min="11286" max="11286" width="7" style="59" customWidth="1"/>
    <col min="11287" max="11303" width="5.7109375" style="59" customWidth="1"/>
    <col min="11304" max="11304" width="9.42578125" style="59" customWidth="1"/>
    <col min="11305" max="11305" width="5.7109375" style="59" customWidth="1"/>
    <col min="11306" max="11520" width="9.140625" style="59"/>
    <col min="11521" max="11521" width="4.28515625" style="59" customWidth="1"/>
    <col min="11522" max="11522" width="19.7109375" style="59" customWidth="1"/>
    <col min="11523" max="11523" width="34.7109375" style="59" customWidth="1"/>
    <col min="11524" max="11541" width="5.7109375" style="59" customWidth="1"/>
    <col min="11542" max="11542" width="7" style="59" customWidth="1"/>
    <col min="11543" max="11559" width="5.7109375" style="59" customWidth="1"/>
    <col min="11560" max="11560" width="9.42578125" style="59" customWidth="1"/>
    <col min="11561" max="11561" width="5.7109375" style="59" customWidth="1"/>
    <col min="11562" max="11776" width="9.140625" style="59"/>
    <col min="11777" max="11777" width="4.28515625" style="59" customWidth="1"/>
    <col min="11778" max="11778" width="19.7109375" style="59" customWidth="1"/>
    <col min="11779" max="11779" width="34.7109375" style="59" customWidth="1"/>
    <col min="11780" max="11797" width="5.7109375" style="59" customWidth="1"/>
    <col min="11798" max="11798" width="7" style="59" customWidth="1"/>
    <col min="11799" max="11815" width="5.7109375" style="59" customWidth="1"/>
    <col min="11816" max="11816" width="9.42578125" style="59" customWidth="1"/>
    <col min="11817" max="11817" width="5.7109375" style="59" customWidth="1"/>
    <col min="11818" max="12032" width="9.140625" style="59"/>
    <col min="12033" max="12033" width="4.28515625" style="59" customWidth="1"/>
    <col min="12034" max="12034" width="19.7109375" style="59" customWidth="1"/>
    <col min="12035" max="12035" width="34.7109375" style="59" customWidth="1"/>
    <col min="12036" max="12053" width="5.7109375" style="59" customWidth="1"/>
    <col min="12054" max="12054" width="7" style="59" customWidth="1"/>
    <col min="12055" max="12071" width="5.7109375" style="59" customWidth="1"/>
    <col min="12072" max="12072" width="9.42578125" style="59" customWidth="1"/>
    <col min="12073" max="12073" width="5.7109375" style="59" customWidth="1"/>
    <col min="12074" max="12288" width="9.140625" style="59"/>
    <col min="12289" max="12289" width="4.28515625" style="59" customWidth="1"/>
    <col min="12290" max="12290" width="19.7109375" style="59" customWidth="1"/>
    <col min="12291" max="12291" width="34.7109375" style="59" customWidth="1"/>
    <col min="12292" max="12309" width="5.7109375" style="59" customWidth="1"/>
    <col min="12310" max="12310" width="7" style="59" customWidth="1"/>
    <col min="12311" max="12327" width="5.7109375" style="59" customWidth="1"/>
    <col min="12328" max="12328" width="9.42578125" style="59" customWidth="1"/>
    <col min="12329" max="12329" width="5.7109375" style="59" customWidth="1"/>
    <col min="12330" max="12544" width="9.140625" style="59"/>
    <col min="12545" max="12545" width="4.28515625" style="59" customWidth="1"/>
    <col min="12546" max="12546" width="19.7109375" style="59" customWidth="1"/>
    <col min="12547" max="12547" width="34.7109375" style="59" customWidth="1"/>
    <col min="12548" max="12565" width="5.7109375" style="59" customWidth="1"/>
    <col min="12566" max="12566" width="7" style="59" customWidth="1"/>
    <col min="12567" max="12583" width="5.7109375" style="59" customWidth="1"/>
    <col min="12584" max="12584" width="9.42578125" style="59" customWidth="1"/>
    <col min="12585" max="12585" width="5.7109375" style="59" customWidth="1"/>
    <col min="12586" max="12800" width="9.140625" style="59"/>
    <col min="12801" max="12801" width="4.28515625" style="59" customWidth="1"/>
    <col min="12802" max="12802" width="19.7109375" style="59" customWidth="1"/>
    <col min="12803" max="12803" width="34.7109375" style="59" customWidth="1"/>
    <col min="12804" max="12821" width="5.7109375" style="59" customWidth="1"/>
    <col min="12822" max="12822" width="7" style="59" customWidth="1"/>
    <col min="12823" max="12839" width="5.7109375" style="59" customWidth="1"/>
    <col min="12840" max="12840" width="9.42578125" style="59" customWidth="1"/>
    <col min="12841" max="12841" width="5.7109375" style="59" customWidth="1"/>
    <col min="12842" max="13056" width="9.140625" style="59"/>
    <col min="13057" max="13057" width="4.28515625" style="59" customWidth="1"/>
    <col min="13058" max="13058" width="19.7109375" style="59" customWidth="1"/>
    <col min="13059" max="13059" width="34.7109375" style="59" customWidth="1"/>
    <col min="13060" max="13077" width="5.7109375" style="59" customWidth="1"/>
    <col min="13078" max="13078" width="7" style="59" customWidth="1"/>
    <col min="13079" max="13095" width="5.7109375" style="59" customWidth="1"/>
    <col min="13096" max="13096" width="9.42578125" style="59" customWidth="1"/>
    <col min="13097" max="13097" width="5.7109375" style="59" customWidth="1"/>
    <col min="13098" max="13312" width="9.140625" style="59"/>
    <col min="13313" max="13313" width="4.28515625" style="59" customWidth="1"/>
    <col min="13314" max="13314" width="19.7109375" style="59" customWidth="1"/>
    <col min="13315" max="13315" width="34.7109375" style="59" customWidth="1"/>
    <col min="13316" max="13333" width="5.7109375" style="59" customWidth="1"/>
    <col min="13334" max="13334" width="7" style="59" customWidth="1"/>
    <col min="13335" max="13351" width="5.7109375" style="59" customWidth="1"/>
    <col min="13352" max="13352" width="9.42578125" style="59" customWidth="1"/>
    <col min="13353" max="13353" width="5.7109375" style="59" customWidth="1"/>
    <col min="13354" max="13568" width="9.140625" style="59"/>
    <col min="13569" max="13569" width="4.28515625" style="59" customWidth="1"/>
    <col min="13570" max="13570" width="19.7109375" style="59" customWidth="1"/>
    <col min="13571" max="13571" width="34.7109375" style="59" customWidth="1"/>
    <col min="13572" max="13589" width="5.7109375" style="59" customWidth="1"/>
    <col min="13590" max="13590" width="7" style="59" customWidth="1"/>
    <col min="13591" max="13607" width="5.7109375" style="59" customWidth="1"/>
    <col min="13608" max="13608" width="9.42578125" style="59" customWidth="1"/>
    <col min="13609" max="13609" width="5.7109375" style="59" customWidth="1"/>
    <col min="13610" max="13824" width="9.140625" style="59"/>
    <col min="13825" max="13825" width="4.28515625" style="59" customWidth="1"/>
    <col min="13826" max="13826" width="19.7109375" style="59" customWidth="1"/>
    <col min="13827" max="13827" width="34.7109375" style="59" customWidth="1"/>
    <col min="13828" max="13845" width="5.7109375" style="59" customWidth="1"/>
    <col min="13846" max="13846" width="7" style="59" customWidth="1"/>
    <col min="13847" max="13863" width="5.7109375" style="59" customWidth="1"/>
    <col min="13864" max="13864" width="9.42578125" style="59" customWidth="1"/>
    <col min="13865" max="13865" width="5.7109375" style="59" customWidth="1"/>
    <col min="13866" max="14080" width="9.140625" style="59"/>
    <col min="14081" max="14081" width="4.28515625" style="59" customWidth="1"/>
    <col min="14082" max="14082" width="19.7109375" style="59" customWidth="1"/>
    <col min="14083" max="14083" width="34.7109375" style="59" customWidth="1"/>
    <col min="14084" max="14101" width="5.7109375" style="59" customWidth="1"/>
    <col min="14102" max="14102" width="7" style="59" customWidth="1"/>
    <col min="14103" max="14119" width="5.7109375" style="59" customWidth="1"/>
    <col min="14120" max="14120" width="9.42578125" style="59" customWidth="1"/>
    <col min="14121" max="14121" width="5.7109375" style="59" customWidth="1"/>
    <col min="14122" max="14336" width="9.140625" style="59"/>
    <col min="14337" max="14337" width="4.28515625" style="59" customWidth="1"/>
    <col min="14338" max="14338" width="19.7109375" style="59" customWidth="1"/>
    <col min="14339" max="14339" width="34.7109375" style="59" customWidth="1"/>
    <col min="14340" max="14357" width="5.7109375" style="59" customWidth="1"/>
    <col min="14358" max="14358" width="7" style="59" customWidth="1"/>
    <col min="14359" max="14375" width="5.7109375" style="59" customWidth="1"/>
    <col min="14376" max="14376" width="9.42578125" style="59" customWidth="1"/>
    <col min="14377" max="14377" width="5.7109375" style="59" customWidth="1"/>
    <col min="14378" max="14592" width="9.140625" style="59"/>
    <col min="14593" max="14593" width="4.28515625" style="59" customWidth="1"/>
    <col min="14594" max="14594" width="19.7109375" style="59" customWidth="1"/>
    <col min="14595" max="14595" width="34.7109375" style="59" customWidth="1"/>
    <col min="14596" max="14613" width="5.7109375" style="59" customWidth="1"/>
    <col min="14614" max="14614" width="7" style="59" customWidth="1"/>
    <col min="14615" max="14631" width="5.7109375" style="59" customWidth="1"/>
    <col min="14632" max="14632" width="9.42578125" style="59" customWidth="1"/>
    <col min="14633" max="14633" width="5.7109375" style="59" customWidth="1"/>
    <col min="14634" max="14848" width="9.140625" style="59"/>
    <col min="14849" max="14849" width="4.28515625" style="59" customWidth="1"/>
    <col min="14850" max="14850" width="19.7109375" style="59" customWidth="1"/>
    <col min="14851" max="14851" width="34.7109375" style="59" customWidth="1"/>
    <col min="14852" max="14869" width="5.7109375" style="59" customWidth="1"/>
    <col min="14870" max="14870" width="7" style="59" customWidth="1"/>
    <col min="14871" max="14887" width="5.7109375" style="59" customWidth="1"/>
    <col min="14888" max="14888" width="9.42578125" style="59" customWidth="1"/>
    <col min="14889" max="14889" width="5.7109375" style="59" customWidth="1"/>
    <col min="14890" max="15104" width="9.140625" style="59"/>
    <col min="15105" max="15105" width="4.28515625" style="59" customWidth="1"/>
    <col min="15106" max="15106" width="19.7109375" style="59" customWidth="1"/>
    <col min="15107" max="15107" width="34.7109375" style="59" customWidth="1"/>
    <col min="15108" max="15125" width="5.7109375" style="59" customWidth="1"/>
    <col min="15126" max="15126" width="7" style="59" customWidth="1"/>
    <col min="15127" max="15143" width="5.7109375" style="59" customWidth="1"/>
    <col min="15144" max="15144" width="9.42578125" style="59" customWidth="1"/>
    <col min="15145" max="15145" width="5.7109375" style="59" customWidth="1"/>
    <col min="15146" max="15360" width="9.140625" style="59"/>
    <col min="15361" max="15361" width="4.28515625" style="59" customWidth="1"/>
    <col min="15362" max="15362" width="19.7109375" style="59" customWidth="1"/>
    <col min="15363" max="15363" width="34.7109375" style="59" customWidth="1"/>
    <col min="15364" max="15381" width="5.7109375" style="59" customWidth="1"/>
    <col min="15382" max="15382" width="7" style="59" customWidth="1"/>
    <col min="15383" max="15399" width="5.7109375" style="59" customWidth="1"/>
    <col min="15400" max="15400" width="9.42578125" style="59" customWidth="1"/>
    <col min="15401" max="15401" width="5.7109375" style="59" customWidth="1"/>
    <col min="15402" max="15616" width="9.140625" style="59"/>
    <col min="15617" max="15617" width="4.28515625" style="59" customWidth="1"/>
    <col min="15618" max="15618" width="19.7109375" style="59" customWidth="1"/>
    <col min="15619" max="15619" width="34.7109375" style="59" customWidth="1"/>
    <col min="15620" max="15637" width="5.7109375" style="59" customWidth="1"/>
    <col min="15638" max="15638" width="7" style="59" customWidth="1"/>
    <col min="15639" max="15655" width="5.7109375" style="59" customWidth="1"/>
    <col min="15656" max="15656" width="9.42578125" style="59" customWidth="1"/>
    <col min="15657" max="15657" width="5.7109375" style="59" customWidth="1"/>
    <col min="15658" max="15872" width="9.140625" style="59"/>
    <col min="15873" max="15873" width="4.28515625" style="59" customWidth="1"/>
    <col min="15874" max="15874" width="19.7109375" style="59" customWidth="1"/>
    <col min="15875" max="15875" width="34.7109375" style="59" customWidth="1"/>
    <col min="15876" max="15893" width="5.7109375" style="59" customWidth="1"/>
    <col min="15894" max="15894" width="7" style="59" customWidth="1"/>
    <col min="15895" max="15911" width="5.7109375" style="59" customWidth="1"/>
    <col min="15912" max="15912" width="9.42578125" style="59" customWidth="1"/>
    <col min="15913" max="15913" width="5.7109375" style="59" customWidth="1"/>
    <col min="15914" max="16128" width="9.140625" style="59"/>
    <col min="16129" max="16129" width="4.28515625" style="59" customWidth="1"/>
    <col min="16130" max="16130" width="19.7109375" style="59" customWidth="1"/>
    <col min="16131" max="16131" width="34.7109375" style="59" customWidth="1"/>
    <col min="16132" max="16149" width="5.7109375" style="59" customWidth="1"/>
    <col min="16150" max="16150" width="7" style="59" customWidth="1"/>
    <col min="16151" max="16167" width="5.7109375" style="59" customWidth="1"/>
    <col min="16168" max="16168" width="9.42578125" style="59" customWidth="1"/>
    <col min="16169" max="16169" width="5.7109375" style="59" customWidth="1"/>
    <col min="16170" max="16384" width="9.140625" style="59"/>
  </cols>
  <sheetData>
    <row r="1" spans="1:41" ht="15.75" x14ac:dyDescent="0.25">
      <c r="AH1" s="2" t="s">
        <v>0</v>
      </c>
      <c r="AI1" s="2"/>
      <c r="AJ1" s="2"/>
      <c r="AK1" s="3"/>
      <c r="AL1" s="2"/>
      <c r="AM1" s="2"/>
      <c r="AN1" s="2"/>
      <c r="AO1" s="2"/>
    </row>
    <row r="2" spans="1:41" x14ac:dyDescent="0.2">
      <c r="AH2" s="2" t="s">
        <v>1</v>
      </c>
      <c r="AI2" s="2"/>
      <c r="AJ2" s="2"/>
      <c r="AK2" s="2"/>
      <c r="AL2" s="190">
        <v>2406</v>
      </c>
      <c r="AM2" s="2"/>
      <c r="AN2" s="2"/>
      <c r="AO2" s="2"/>
    </row>
    <row r="3" spans="1:41" ht="15.75" x14ac:dyDescent="0.25">
      <c r="AH3" s="2" t="s">
        <v>2</v>
      </c>
      <c r="AI3" s="2"/>
      <c r="AJ3" s="2"/>
      <c r="AK3" s="3"/>
      <c r="AL3" s="2"/>
      <c r="AM3" s="2"/>
      <c r="AN3" s="2"/>
      <c r="AO3" s="2"/>
    </row>
    <row r="4" spans="1:41" x14ac:dyDescent="0.2">
      <c r="AH4" s="2" t="s">
        <v>154</v>
      </c>
      <c r="AI4" s="2"/>
      <c r="AJ4" s="2"/>
      <c r="AK4" s="2"/>
      <c r="AL4" s="2"/>
      <c r="AM4" s="2"/>
      <c r="AN4" s="2"/>
      <c r="AO4" s="2"/>
    </row>
    <row r="6" spans="1:41" s="7" customFormat="1" ht="20.100000000000001" customHeight="1" x14ac:dyDescent="0.2">
      <c r="A6" s="4" t="s">
        <v>3</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row>
    <row r="7" spans="1:41" ht="15.75" x14ac:dyDescent="0.2">
      <c r="U7" s="60"/>
      <c r="V7" s="60"/>
      <c r="W7" s="60"/>
    </row>
    <row r="8" spans="1:41" ht="15" customHeight="1" x14ac:dyDescent="0.2">
      <c r="A8" s="59" t="s">
        <v>4</v>
      </c>
    </row>
    <row r="9" spans="1:41" ht="15" customHeight="1" x14ac:dyDescent="0.2">
      <c r="A9" s="7" t="s">
        <v>5</v>
      </c>
    </row>
    <row r="10" spans="1:41" ht="15" customHeight="1" x14ac:dyDescent="0.2">
      <c r="A10" s="59" t="s">
        <v>73</v>
      </c>
    </row>
    <row r="11" spans="1:41" ht="15" customHeight="1" x14ac:dyDescent="0.2">
      <c r="A11" s="59" t="s">
        <v>74</v>
      </c>
    </row>
    <row r="12" spans="1:41" ht="15" customHeight="1" x14ac:dyDescent="0.2">
      <c r="A12" s="59" t="s">
        <v>75</v>
      </c>
    </row>
    <row r="13" spans="1:41" ht="15" customHeight="1" thickBot="1" x14ac:dyDescent="0.25"/>
    <row r="14" spans="1:41" ht="13.5" customHeight="1" thickBot="1" x14ac:dyDescent="0.25">
      <c r="A14" s="10" t="s">
        <v>9</v>
      </c>
      <c r="B14" s="11"/>
      <c r="C14" s="12" t="s">
        <v>10</v>
      </c>
      <c r="D14" s="61" t="s">
        <v>11</v>
      </c>
      <c r="E14" s="61"/>
      <c r="F14" s="62"/>
      <c r="G14" s="62"/>
      <c r="H14" s="62"/>
      <c r="I14" s="62"/>
      <c r="J14" s="62"/>
      <c r="K14" s="62"/>
      <c r="L14" s="62"/>
      <c r="M14" s="62"/>
      <c r="N14" s="62"/>
      <c r="O14" s="62"/>
      <c r="P14" s="62"/>
      <c r="Q14" s="62"/>
      <c r="R14" s="62"/>
      <c r="S14" s="62"/>
      <c r="T14" s="62"/>
      <c r="U14" s="63"/>
      <c r="V14" s="64" t="s">
        <v>12</v>
      </c>
      <c r="W14" s="61"/>
      <c r="X14" s="61"/>
      <c r="Y14" s="61"/>
      <c r="Z14" s="61"/>
      <c r="AA14" s="61"/>
      <c r="AB14" s="61"/>
      <c r="AC14" s="61"/>
      <c r="AD14" s="62"/>
      <c r="AE14" s="62"/>
      <c r="AF14" s="62"/>
      <c r="AG14" s="62"/>
      <c r="AH14" s="62"/>
      <c r="AI14" s="62"/>
      <c r="AJ14" s="62"/>
      <c r="AK14" s="62"/>
      <c r="AL14" s="62"/>
      <c r="AM14" s="63"/>
      <c r="AN14" s="16" t="s">
        <v>13</v>
      </c>
      <c r="AO14" s="17" t="s">
        <v>14</v>
      </c>
    </row>
    <row r="15" spans="1:41" ht="284.25" customHeight="1" x14ac:dyDescent="0.2">
      <c r="A15" s="18"/>
      <c r="B15" s="19" t="s">
        <v>15</v>
      </c>
      <c r="C15" s="20"/>
      <c r="D15" s="22" t="s">
        <v>16</v>
      </c>
      <c r="E15" s="22" t="s">
        <v>17</v>
      </c>
      <c r="F15" s="24" t="s">
        <v>18</v>
      </c>
      <c r="G15" s="24" t="s">
        <v>19</v>
      </c>
      <c r="H15" s="24" t="s">
        <v>20</v>
      </c>
      <c r="I15" s="23" t="s">
        <v>21</v>
      </c>
      <c r="J15" s="24" t="s">
        <v>22</v>
      </c>
      <c r="K15" s="24" t="s">
        <v>76</v>
      </c>
      <c r="L15" s="24" t="s">
        <v>77</v>
      </c>
      <c r="M15" s="23" t="s">
        <v>25</v>
      </c>
      <c r="N15" s="24" t="s">
        <v>26</v>
      </c>
      <c r="O15" s="24" t="s">
        <v>27</v>
      </c>
      <c r="P15" s="24" t="s">
        <v>28</v>
      </c>
      <c r="Q15" s="24" t="s">
        <v>29</v>
      </c>
      <c r="R15" s="24" t="s">
        <v>30</v>
      </c>
      <c r="S15" s="24" t="s">
        <v>31</v>
      </c>
      <c r="T15" s="24" t="s">
        <v>32</v>
      </c>
      <c r="U15" s="25" t="s">
        <v>33</v>
      </c>
      <c r="V15" s="22" t="s">
        <v>16</v>
      </c>
      <c r="W15" s="22" t="s">
        <v>17</v>
      </c>
      <c r="X15" s="26" t="s">
        <v>18</v>
      </c>
      <c r="Y15" s="26" t="s">
        <v>19</v>
      </c>
      <c r="Z15" s="26" t="s">
        <v>20</v>
      </c>
      <c r="AA15" s="22" t="s">
        <v>21</v>
      </c>
      <c r="AB15" s="26" t="s">
        <v>22</v>
      </c>
      <c r="AC15" s="24" t="s">
        <v>78</v>
      </c>
      <c r="AD15" s="24" t="s">
        <v>77</v>
      </c>
      <c r="AE15" s="23" t="s">
        <v>25</v>
      </c>
      <c r="AF15" s="24" t="s">
        <v>26</v>
      </c>
      <c r="AG15" s="24" t="s">
        <v>27</v>
      </c>
      <c r="AH15" s="24" t="s">
        <v>28</v>
      </c>
      <c r="AI15" s="24" t="s">
        <v>29</v>
      </c>
      <c r="AJ15" s="24" t="s">
        <v>30</v>
      </c>
      <c r="AK15" s="24" t="s">
        <v>31</v>
      </c>
      <c r="AL15" s="24" t="s">
        <v>32</v>
      </c>
      <c r="AM15" s="25" t="s">
        <v>33</v>
      </c>
      <c r="AN15" s="27"/>
      <c r="AO15" s="28"/>
    </row>
    <row r="16" spans="1:41" ht="15" customHeight="1" x14ac:dyDescent="0.2">
      <c r="A16" s="29">
        <v>1</v>
      </c>
      <c r="B16" s="39" t="s">
        <v>35</v>
      </c>
      <c r="C16" s="65" t="s">
        <v>79</v>
      </c>
      <c r="D16" s="32">
        <v>30</v>
      </c>
      <c r="E16" s="32"/>
      <c r="F16" s="33"/>
      <c r="G16" s="33"/>
      <c r="H16" s="33"/>
      <c r="I16" s="33"/>
      <c r="J16" s="33"/>
      <c r="K16" s="33"/>
      <c r="L16" s="33"/>
      <c r="M16" s="33"/>
      <c r="N16" s="33"/>
      <c r="O16" s="33"/>
      <c r="P16" s="33"/>
      <c r="Q16" s="33">
        <v>20</v>
      </c>
      <c r="R16" s="33">
        <f>P16+O16+N16+M16+L16+K16+J16+I16+H16+G16+F16+E16+D16</f>
        <v>30</v>
      </c>
      <c r="S16" s="33">
        <f>R16+Q16</f>
        <v>50</v>
      </c>
      <c r="T16" s="34" t="s">
        <v>37</v>
      </c>
      <c r="U16" s="35">
        <v>2</v>
      </c>
      <c r="V16" s="32"/>
      <c r="W16" s="32"/>
      <c r="X16" s="32"/>
      <c r="Y16" s="32"/>
      <c r="Z16" s="32"/>
      <c r="AA16" s="32"/>
      <c r="AB16" s="32"/>
      <c r="AC16" s="32"/>
      <c r="AD16" s="33"/>
      <c r="AE16" s="33"/>
      <c r="AF16" s="33"/>
      <c r="AG16" s="33"/>
      <c r="AH16" s="33"/>
      <c r="AI16" s="33"/>
      <c r="AJ16" s="33">
        <f>AH16+AG16+AF16+AE16+AD16+AC16+AB16+AA16+Z16+Y16+X16+W16+V16</f>
        <v>0</v>
      </c>
      <c r="AK16" s="33">
        <f>AJ16+AI16</f>
        <v>0</v>
      </c>
      <c r="AL16" s="34"/>
      <c r="AM16" s="35"/>
      <c r="AN16" s="36">
        <f t="shared" ref="AN16:AN48" si="0">SUM(S16,AK16)</f>
        <v>50</v>
      </c>
      <c r="AO16" s="36">
        <f t="shared" ref="AO16:AO24" si="1">SUM(U16,AM16)</f>
        <v>2</v>
      </c>
    </row>
    <row r="17" spans="1:41" ht="15" customHeight="1" x14ac:dyDescent="0.2">
      <c r="A17" s="29">
        <v>2</v>
      </c>
      <c r="B17" s="39" t="s">
        <v>35</v>
      </c>
      <c r="C17" s="65" t="s">
        <v>79</v>
      </c>
      <c r="D17" s="32"/>
      <c r="E17" s="32"/>
      <c r="F17" s="33"/>
      <c r="G17" s="33"/>
      <c r="H17" s="33"/>
      <c r="I17" s="33">
        <v>30</v>
      </c>
      <c r="J17" s="33"/>
      <c r="K17" s="33"/>
      <c r="L17" s="33"/>
      <c r="M17" s="33"/>
      <c r="N17" s="33"/>
      <c r="O17" s="33"/>
      <c r="P17" s="33"/>
      <c r="Q17" s="33">
        <v>20</v>
      </c>
      <c r="R17" s="33">
        <f t="shared" ref="R17:R48" si="2">P17+O17+N17+M17+L17+K17+J17+I17+H17+G17+F17+E17+D17</f>
        <v>30</v>
      </c>
      <c r="S17" s="33">
        <f t="shared" ref="S17:S48" si="3">R17+Q17</f>
        <v>50</v>
      </c>
      <c r="T17" s="37" t="s">
        <v>38</v>
      </c>
      <c r="U17" s="35">
        <v>2</v>
      </c>
      <c r="V17" s="32"/>
      <c r="W17" s="32"/>
      <c r="X17" s="32"/>
      <c r="Y17" s="32"/>
      <c r="Z17" s="32"/>
      <c r="AA17" s="32"/>
      <c r="AB17" s="32"/>
      <c r="AC17" s="32"/>
      <c r="AD17" s="33"/>
      <c r="AE17" s="33"/>
      <c r="AF17" s="33"/>
      <c r="AG17" s="33"/>
      <c r="AH17" s="33"/>
      <c r="AI17" s="33"/>
      <c r="AJ17" s="33">
        <f t="shared" ref="AJ17:AJ48" si="4">AH17+AG17+AF17+AE17+AD17+AC17+AB17+AA17+Z17+Y17+X17+W17+V17</f>
        <v>0</v>
      </c>
      <c r="AK17" s="33">
        <f t="shared" ref="AK17:AK48" si="5">AJ17+AI17</f>
        <v>0</v>
      </c>
      <c r="AL17" s="37"/>
      <c r="AM17" s="35"/>
      <c r="AN17" s="36">
        <f t="shared" si="0"/>
        <v>50</v>
      </c>
      <c r="AO17" s="36">
        <f t="shared" si="1"/>
        <v>2</v>
      </c>
    </row>
    <row r="18" spans="1:41" ht="15" customHeight="1" x14ac:dyDescent="0.2">
      <c r="A18" s="29">
        <v>3</v>
      </c>
      <c r="B18" s="39" t="s">
        <v>35</v>
      </c>
      <c r="C18" s="65" t="s">
        <v>80</v>
      </c>
      <c r="D18" s="29">
        <v>30</v>
      </c>
      <c r="E18" s="32"/>
      <c r="F18" s="33"/>
      <c r="G18" s="33"/>
      <c r="H18" s="33"/>
      <c r="I18" s="33"/>
      <c r="J18" s="32"/>
      <c r="K18" s="32"/>
      <c r="L18" s="33"/>
      <c r="M18" s="33"/>
      <c r="N18" s="33"/>
      <c r="O18" s="33"/>
      <c r="P18" s="33"/>
      <c r="Q18" s="33">
        <v>20</v>
      </c>
      <c r="R18" s="33">
        <f t="shared" si="2"/>
        <v>30</v>
      </c>
      <c r="S18" s="33">
        <f t="shared" si="3"/>
        <v>50</v>
      </c>
      <c r="T18" s="34" t="s">
        <v>37</v>
      </c>
      <c r="U18" s="35">
        <v>2</v>
      </c>
      <c r="V18" s="29"/>
      <c r="W18" s="32"/>
      <c r="X18" s="33"/>
      <c r="Y18" s="33"/>
      <c r="Z18" s="33"/>
      <c r="AA18" s="33"/>
      <c r="AB18" s="32"/>
      <c r="AC18" s="32"/>
      <c r="AD18" s="33"/>
      <c r="AE18" s="33"/>
      <c r="AF18" s="33"/>
      <c r="AG18" s="33"/>
      <c r="AH18" s="33"/>
      <c r="AI18" s="33"/>
      <c r="AJ18" s="33">
        <f t="shared" si="4"/>
        <v>0</v>
      </c>
      <c r="AK18" s="33">
        <f t="shared" si="5"/>
        <v>0</v>
      </c>
      <c r="AL18" s="34"/>
      <c r="AM18" s="35"/>
      <c r="AN18" s="36">
        <f t="shared" si="0"/>
        <v>50</v>
      </c>
      <c r="AO18" s="36">
        <f>SUM(U18,AM18)</f>
        <v>2</v>
      </c>
    </row>
    <row r="19" spans="1:41" ht="15" customHeight="1" x14ac:dyDescent="0.2">
      <c r="A19" s="29">
        <v>4</v>
      </c>
      <c r="B19" s="39" t="s">
        <v>35</v>
      </c>
      <c r="C19" s="65" t="s">
        <v>80</v>
      </c>
      <c r="D19" s="29"/>
      <c r="E19" s="32">
        <v>30</v>
      </c>
      <c r="F19" s="33"/>
      <c r="G19" s="33"/>
      <c r="H19" s="33"/>
      <c r="I19" s="33"/>
      <c r="J19" s="32"/>
      <c r="K19" s="32"/>
      <c r="L19" s="33"/>
      <c r="M19" s="33"/>
      <c r="N19" s="33"/>
      <c r="O19" s="33"/>
      <c r="P19" s="33"/>
      <c r="Q19" s="33">
        <v>20</v>
      </c>
      <c r="R19" s="33">
        <f t="shared" si="2"/>
        <v>30</v>
      </c>
      <c r="S19" s="33">
        <f t="shared" si="3"/>
        <v>50</v>
      </c>
      <c r="T19" s="37" t="s">
        <v>38</v>
      </c>
      <c r="U19" s="35">
        <v>2</v>
      </c>
      <c r="V19" s="29"/>
      <c r="W19" s="32"/>
      <c r="X19" s="33"/>
      <c r="Y19" s="33"/>
      <c r="Z19" s="33"/>
      <c r="AA19" s="33"/>
      <c r="AB19" s="32"/>
      <c r="AC19" s="32"/>
      <c r="AD19" s="33"/>
      <c r="AE19" s="33"/>
      <c r="AF19" s="33"/>
      <c r="AG19" s="33"/>
      <c r="AH19" s="33"/>
      <c r="AI19" s="33"/>
      <c r="AJ19" s="33">
        <f t="shared" si="4"/>
        <v>0</v>
      </c>
      <c r="AK19" s="33">
        <f t="shared" si="5"/>
        <v>0</v>
      </c>
      <c r="AL19" s="37"/>
      <c r="AM19" s="35"/>
      <c r="AN19" s="36">
        <f t="shared" si="0"/>
        <v>50</v>
      </c>
      <c r="AO19" s="36">
        <f>SUM(U19,AM19)</f>
        <v>2</v>
      </c>
    </row>
    <row r="20" spans="1:41" ht="15" customHeight="1" x14ac:dyDescent="0.2">
      <c r="A20" s="29">
        <v>5</v>
      </c>
      <c r="B20" s="39" t="s">
        <v>35</v>
      </c>
      <c r="C20" s="65" t="s">
        <v>80</v>
      </c>
      <c r="D20" s="29"/>
      <c r="E20" s="32"/>
      <c r="F20" s="33"/>
      <c r="G20" s="33"/>
      <c r="H20" s="33"/>
      <c r="I20" s="33">
        <v>45</v>
      </c>
      <c r="J20" s="32"/>
      <c r="K20" s="32"/>
      <c r="L20" s="33"/>
      <c r="M20" s="33"/>
      <c r="N20" s="33"/>
      <c r="O20" s="33"/>
      <c r="P20" s="33"/>
      <c r="Q20" s="33">
        <v>30</v>
      </c>
      <c r="R20" s="33">
        <f t="shared" si="2"/>
        <v>45</v>
      </c>
      <c r="S20" s="33">
        <f t="shared" si="3"/>
        <v>75</v>
      </c>
      <c r="T20" s="37" t="s">
        <v>38</v>
      </c>
      <c r="U20" s="35">
        <v>3</v>
      </c>
      <c r="V20" s="29"/>
      <c r="W20" s="32"/>
      <c r="X20" s="33"/>
      <c r="Y20" s="33"/>
      <c r="Z20" s="33"/>
      <c r="AA20" s="33"/>
      <c r="AB20" s="32"/>
      <c r="AC20" s="32"/>
      <c r="AD20" s="33"/>
      <c r="AE20" s="33"/>
      <c r="AF20" s="33"/>
      <c r="AG20" s="33"/>
      <c r="AH20" s="33"/>
      <c r="AI20" s="33"/>
      <c r="AJ20" s="33">
        <f t="shared" si="4"/>
        <v>0</v>
      </c>
      <c r="AK20" s="33">
        <f t="shared" si="5"/>
        <v>0</v>
      </c>
      <c r="AL20" s="37"/>
      <c r="AM20" s="35"/>
      <c r="AN20" s="36">
        <f t="shared" si="0"/>
        <v>75</v>
      </c>
      <c r="AO20" s="36">
        <f>SUM(U20,AM20)</f>
        <v>3</v>
      </c>
    </row>
    <row r="21" spans="1:41" ht="15" customHeight="1" x14ac:dyDescent="0.2">
      <c r="A21" s="29">
        <v>6</v>
      </c>
      <c r="B21" s="39" t="s">
        <v>35</v>
      </c>
      <c r="C21" s="66" t="s">
        <v>81</v>
      </c>
      <c r="D21" s="32"/>
      <c r="E21" s="32"/>
      <c r="F21" s="33"/>
      <c r="G21" s="33"/>
      <c r="H21" s="33"/>
      <c r="I21" s="33"/>
      <c r="J21" s="33"/>
      <c r="K21" s="33"/>
      <c r="L21" s="33"/>
      <c r="M21" s="33"/>
      <c r="N21" s="33"/>
      <c r="O21" s="33"/>
      <c r="P21" s="33"/>
      <c r="Q21" s="33"/>
      <c r="R21" s="33">
        <f t="shared" si="2"/>
        <v>0</v>
      </c>
      <c r="S21" s="33">
        <f t="shared" si="3"/>
        <v>0</v>
      </c>
      <c r="T21" s="33"/>
      <c r="U21" s="35"/>
      <c r="V21" s="32">
        <v>30</v>
      </c>
      <c r="W21" s="32"/>
      <c r="X21" s="32"/>
      <c r="Y21" s="32"/>
      <c r="Z21" s="32"/>
      <c r="AA21" s="32"/>
      <c r="AB21" s="32"/>
      <c r="AC21" s="32"/>
      <c r="AD21" s="33"/>
      <c r="AE21" s="33"/>
      <c r="AF21" s="33"/>
      <c r="AG21" s="33"/>
      <c r="AH21" s="33"/>
      <c r="AI21" s="33">
        <v>20</v>
      </c>
      <c r="AJ21" s="33">
        <f t="shared" si="4"/>
        <v>30</v>
      </c>
      <c r="AK21" s="33">
        <f t="shared" si="5"/>
        <v>50</v>
      </c>
      <c r="AL21" s="37" t="s">
        <v>38</v>
      </c>
      <c r="AM21" s="35">
        <v>2</v>
      </c>
      <c r="AN21" s="36">
        <f t="shared" si="0"/>
        <v>50</v>
      </c>
      <c r="AO21" s="36">
        <f t="shared" si="1"/>
        <v>2</v>
      </c>
    </row>
    <row r="22" spans="1:41" ht="15" customHeight="1" x14ac:dyDescent="0.2">
      <c r="A22" s="29">
        <v>7</v>
      </c>
      <c r="B22" s="39" t="s">
        <v>35</v>
      </c>
      <c r="C22" s="66" t="s">
        <v>81</v>
      </c>
      <c r="D22" s="32"/>
      <c r="E22" s="32"/>
      <c r="F22" s="33"/>
      <c r="G22" s="33"/>
      <c r="H22" s="33"/>
      <c r="I22" s="33"/>
      <c r="J22" s="33"/>
      <c r="K22" s="33"/>
      <c r="L22" s="33"/>
      <c r="M22" s="33"/>
      <c r="N22" s="33"/>
      <c r="O22" s="33"/>
      <c r="P22" s="33"/>
      <c r="Q22" s="33"/>
      <c r="R22" s="33">
        <f t="shared" si="2"/>
        <v>0</v>
      </c>
      <c r="S22" s="33">
        <f t="shared" si="3"/>
        <v>0</v>
      </c>
      <c r="T22" s="33"/>
      <c r="U22" s="35"/>
      <c r="V22" s="32"/>
      <c r="W22" s="32">
        <v>50</v>
      </c>
      <c r="X22" s="32"/>
      <c r="Y22" s="32"/>
      <c r="Z22" s="32"/>
      <c r="AA22" s="32"/>
      <c r="AB22" s="32"/>
      <c r="AC22" s="32"/>
      <c r="AD22" s="33"/>
      <c r="AE22" s="33"/>
      <c r="AF22" s="33"/>
      <c r="AG22" s="33"/>
      <c r="AH22" s="33"/>
      <c r="AI22" s="33">
        <v>25</v>
      </c>
      <c r="AJ22" s="33">
        <f t="shared" si="4"/>
        <v>50</v>
      </c>
      <c r="AK22" s="33">
        <f t="shared" si="5"/>
        <v>75</v>
      </c>
      <c r="AL22" s="37" t="s">
        <v>38</v>
      </c>
      <c r="AM22" s="35">
        <v>3</v>
      </c>
      <c r="AN22" s="36">
        <f t="shared" si="0"/>
        <v>75</v>
      </c>
      <c r="AO22" s="36">
        <f t="shared" si="1"/>
        <v>3</v>
      </c>
    </row>
    <row r="23" spans="1:41" ht="33.75" customHeight="1" x14ac:dyDescent="0.2">
      <c r="A23" s="29">
        <v>8</v>
      </c>
      <c r="B23" s="39" t="s">
        <v>35</v>
      </c>
      <c r="C23" s="66" t="s">
        <v>82</v>
      </c>
      <c r="D23" s="32"/>
      <c r="E23" s="32"/>
      <c r="F23" s="33"/>
      <c r="G23" s="33"/>
      <c r="H23" s="33"/>
      <c r="I23" s="33"/>
      <c r="J23" s="33"/>
      <c r="K23" s="33"/>
      <c r="L23" s="33"/>
      <c r="M23" s="33"/>
      <c r="N23" s="33"/>
      <c r="O23" s="33"/>
      <c r="P23" s="33"/>
      <c r="Q23" s="33"/>
      <c r="R23" s="33">
        <f t="shared" si="2"/>
        <v>0</v>
      </c>
      <c r="S23" s="33">
        <f t="shared" si="3"/>
        <v>0</v>
      </c>
      <c r="T23" s="37"/>
      <c r="U23" s="35"/>
      <c r="V23" s="32">
        <v>35</v>
      </c>
      <c r="W23" s="32"/>
      <c r="X23" s="33"/>
      <c r="Y23" s="33"/>
      <c r="Z23" s="33"/>
      <c r="AA23" s="33"/>
      <c r="AB23" s="33"/>
      <c r="AC23" s="33"/>
      <c r="AD23" s="33"/>
      <c r="AE23" s="33"/>
      <c r="AF23" s="33"/>
      <c r="AG23" s="33"/>
      <c r="AH23" s="33"/>
      <c r="AI23" s="33">
        <v>15</v>
      </c>
      <c r="AJ23" s="33">
        <f t="shared" si="4"/>
        <v>35</v>
      </c>
      <c r="AK23" s="33">
        <f t="shared" si="5"/>
        <v>50</v>
      </c>
      <c r="AL23" s="37" t="s">
        <v>38</v>
      </c>
      <c r="AM23" s="35">
        <v>2</v>
      </c>
      <c r="AN23" s="36">
        <f t="shared" si="0"/>
        <v>50</v>
      </c>
      <c r="AO23" s="36">
        <f t="shared" si="1"/>
        <v>2</v>
      </c>
    </row>
    <row r="24" spans="1:41" ht="15" customHeight="1" x14ac:dyDescent="0.2">
      <c r="A24" s="29">
        <v>9</v>
      </c>
      <c r="B24" s="39" t="s">
        <v>35</v>
      </c>
      <c r="C24" s="65" t="s">
        <v>83</v>
      </c>
      <c r="D24" s="32">
        <v>15</v>
      </c>
      <c r="E24" s="32"/>
      <c r="F24" s="33"/>
      <c r="G24" s="33"/>
      <c r="H24" s="33"/>
      <c r="I24" s="33"/>
      <c r="J24" s="33"/>
      <c r="K24" s="33"/>
      <c r="L24" s="33"/>
      <c r="M24" s="33"/>
      <c r="N24" s="33"/>
      <c r="O24" s="33"/>
      <c r="P24" s="33"/>
      <c r="Q24" s="33">
        <v>10</v>
      </c>
      <c r="R24" s="33">
        <f t="shared" si="2"/>
        <v>15</v>
      </c>
      <c r="S24" s="33">
        <f t="shared" si="3"/>
        <v>25</v>
      </c>
      <c r="T24" s="34" t="s">
        <v>37</v>
      </c>
      <c r="U24" s="35">
        <v>1</v>
      </c>
      <c r="V24" s="32"/>
      <c r="W24" s="32"/>
      <c r="X24" s="32"/>
      <c r="Y24" s="32"/>
      <c r="Z24" s="32"/>
      <c r="AA24" s="32"/>
      <c r="AB24" s="32"/>
      <c r="AC24" s="32"/>
      <c r="AD24" s="33"/>
      <c r="AE24" s="33"/>
      <c r="AF24" s="33"/>
      <c r="AG24" s="33"/>
      <c r="AH24" s="33"/>
      <c r="AI24" s="33"/>
      <c r="AJ24" s="33">
        <f t="shared" si="4"/>
        <v>0</v>
      </c>
      <c r="AK24" s="33">
        <f t="shared" si="5"/>
        <v>0</v>
      </c>
      <c r="AL24" s="37"/>
      <c r="AM24" s="35"/>
      <c r="AN24" s="36">
        <f t="shared" si="0"/>
        <v>25</v>
      </c>
      <c r="AO24" s="36">
        <f t="shared" si="1"/>
        <v>1</v>
      </c>
    </row>
    <row r="25" spans="1:41" ht="15" customHeight="1" x14ac:dyDescent="0.2">
      <c r="A25" s="29">
        <v>10</v>
      </c>
      <c r="B25" s="39" t="s">
        <v>35</v>
      </c>
      <c r="C25" s="65" t="s">
        <v>83</v>
      </c>
      <c r="D25" s="32"/>
      <c r="E25" s="32">
        <v>15</v>
      </c>
      <c r="F25" s="33"/>
      <c r="G25" s="33"/>
      <c r="H25" s="33"/>
      <c r="I25" s="33"/>
      <c r="J25" s="33"/>
      <c r="K25" s="33"/>
      <c r="L25" s="33"/>
      <c r="M25" s="33"/>
      <c r="N25" s="33"/>
      <c r="O25" s="33"/>
      <c r="P25" s="33"/>
      <c r="Q25" s="33">
        <v>10</v>
      </c>
      <c r="R25" s="33">
        <f t="shared" si="2"/>
        <v>15</v>
      </c>
      <c r="S25" s="33">
        <f t="shared" si="3"/>
        <v>25</v>
      </c>
      <c r="T25" s="37" t="s">
        <v>38</v>
      </c>
      <c r="U25" s="35">
        <v>1</v>
      </c>
      <c r="V25" s="32"/>
      <c r="W25" s="32"/>
      <c r="X25" s="32"/>
      <c r="Y25" s="32"/>
      <c r="Z25" s="32"/>
      <c r="AA25" s="32"/>
      <c r="AB25" s="32"/>
      <c r="AC25" s="32"/>
      <c r="AD25" s="33"/>
      <c r="AE25" s="33"/>
      <c r="AF25" s="33"/>
      <c r="AG25" s="33"/>
      <c r="AH25" s="33"/>
      <c r="AI25" s="33"/>
      <c r="AJ25" s="33">
        <f t="shared" si="4"/>
        <v>0</v>
      </c>
      <c r="AK25" s="33">
        <f t="shared" si="5"/>
        <v>0</v>
      </c>
      <c r="AL25" s="37"/>
      <c r="AM25" s="35"/>
      <c r="AN25" s="36">
        <v>25</v>
      </c>
      <c r="AO25" s="36">
        <v>1</v>
      </c>
    </row>
    <row r="26" spans="1:41" ht="15" customHeight="1" x14ac:dyDescent="0.2">
      <c r="A26" s="29">
        <v>11</v>
      </c>
      <c r="B26" s="39" t="s">
        <v>35</v>
      </c>
      <c r="C26" s="65" t="s">
        <v>83</v>
      </c>
      <c r="D26" s="32"/>
      <c r="E26" s="67"/>
      <c r="F26" s="68"/>
      <c r="G26" s="68"/>
      <c r="H26" s="68"/>
      <c r="I26" s="68">
        <v>30</v>
      </c>
      <c r="J26" s="68"/>
      <c r="K26" s="68"/>
      <c r="L26" s="68"/>
      <c r="M26" s="68"/>
      <c r="N26" s="68"/>
      <c r="O26" s="68"/>
      <c r="P26" s="68"/>
      <c r="Q26" s="33">
        <v>20</v>
      </c>
      <c r="R26" s="33">
        <f t="shared" si="2"/>
        <v>30</v>
      </c>
      <c r="S26" s="33">
        <f t="shared" si="3"/>
        <v>50</v>
      </c>
      <c r="T26" s="33" t="s">
        <v>38</v>
      </c>
      <c r="U26" s="35">
        <v>2</v>
      </c>
      <c r="V26" s="32"/>
      <c r="W26" s="32"/>
      <c r="X26" s="32"/>
      <c r="Y26" s="32"/>
      <c r="Z26" s="32"/>
      <c r="AA26" s="32"/>
      <c r="AB26" s="32"/>
      <c r="AC26" s="32"/>
      <c r="AD26" s="33"/>
      <c r="AE26" s="33"/>
      <c r="AF26" s="33"/>
      <c r="AG26" s="33"/>
      <c r="AH26" s="33"/>
      <c r="AI26" s="33"/>
      <c r="AJ26" s="33">
        <f t="shared" si="4"/>
        <v>0</v>
      </c>
      <c r="AK26" s="33">
        <f t="shared" si="5"/>
        <v>0</v>
      </c>
      <c r="AL26" s="34"/>
      <c r="AM26" s="35"/>
      <c r="AN26" s="36">
        <v>50</v>
      </c>
      <c r="AO26" s="36">
        <v>2</v>
      </c>
    </row>
    <row r="27" spans="1:41" ht="15" customHeight="1" x14ac:dyDescent="0.2">
      <c r="A27" s="29">
        <v>12</v>
      </c>
      <c r="B27" s="39" t="s">
        <v>35</v>
      </c>
      <c r="C27" s="65" t="s">
        <v>84</v>
      </c>
      <c r="D27" s="32"/>
      <c r="E27" s="33"/>
      <c r="F27" s="33"/>
      <c r="G27" s="33"/>
      <c r="H27" s="33"/>
      <c r="I27" s="33"/>
      <c r="J27" s="33"/>
      <c r="K27" s="33"/>
      <c r="L27" s="33"/>
      <c r="M27" s="33"/>
      <c r="N27" s="33"/>
      <c r="O27" s="33"/>
      <c r="P27" s="33"/>
      <c r="Q27" s="33"/>
      <c r="R27" s="33">
        <f t="shared" si="2"/>
        <v>0</v>
      </c>
      <c r="S27" s="33">
        <f t="shared" si="3"/>
        <v>0</v>
      </c>
      <c r="T27" s="33"/>
      <c r="U27" s="35"/>
      <c r="V27" s="32">
        <v>15</v>
      </c>
      <c r="W27" s="32"/>
      <c r="X27" s="32"/>
      <c r="Y27" s="32"/>
      <c r="Z27" s="32"/>
      <c r="AA27" s="32"/>
      <c r="AB27" s="32"/>
      <c r="AC27" s="32"/>
      <c r="AD27" s="33"/>
      <c r="AE27" s="33"/>
      <c r="AF27" s="33"/>
      <c r="AG27" s="33"/>
      <c r="AH27" s="33"/>
      <c r="AI27" s="33">
        <v>10</v>
      </c>
      <c r="AJ27" s="33">
        <f t="shared" si="4"/>
        <v>15</v>
      </c>
      <c r="AK27" s="33">
        <f t="shared" si="5"/>
        <v>25</v>
      </c>
      <c r="AL27" s="34" t="s">
        <v>38</v>
      </c>
      <c r="AM27" s="35">
        <v>1</v>
      </c>
      <c r="AN27" s="36">
        <v>25</v>
      </c>
      <c r="AO27" s="36">
        <v>1</v>
      </c>
    </row>
    <row r="28" spans="1:41" ht="15" customHeight="1" x14ac:dyDescent="0.2">
      <c r="A28" s="29">
        <v>13</v>
      </c>
      <c r="B28" s="39" t="s">
        <v>35</v>
      </c>
      <c r="C28" s="65" t="s">
        <v>84</v>
      </c>
      <c r="D28" s="32"/>
      <c r="E28" s="33"/>
      <c r="F28" s="33"/>
      <c r="G28" s="33"/>
      <c r="H28" s="33"/>
      <c r="I28" s="33"/>
      <c r="J28" s="33"/>
      <c r="K28" s="33"/>
      <c r="L28" s="33"/>
      <c r="M28" s="33"/>
      <c r="N28" s="33"/>
      <c r="O28" s="33"/>
      <c r="P28" s="33"/>
      <c r="Q28" s="33"/>
      <c r="R28" s="33">
        <f t="shared" si="2"/>
        <v>0</v>
      </c>
      <c r="S28" s="33">
        <f t="shared" si="3"/>
        <v>0</v>
      </c>
      <c r="T28" s="33"/>
      <c r="U28" s="35"/>
      <c r="V28" s="32"/>
      <c r="W28" s="32"/>
      <c r="X28" s="32"/>
      <c r="Y28" s="32"/>
      <c r="Z28" s="32"/>
      <c r="AA28" s="32">
        <v>15</v>
      </c>
      <c r="AB28" s="67"/>
      <c r="AC28" s="32"/>
      <c r="AD28" s="33"/>
      <c r="AE28" s="33"/>
      <c r="AF28" s="33"/>
      <c r="AG28" s="33"/>
      <c r="AH28" s="33"/>
      <c r="AI28" s="33">
        <v>10</v>
      </c>
      <c r="AJ28" s="33">
        <f t="shared" si="4"/>
        <v>15</v>
      </c>
      <c r="AK28" s="33">
        <f t="shared" si="5"/>
        <v>25</v>
      </c>
      <c r="AL28" s="34" t="s">
        <v>38</v>
      </c>
      <c r="AM28" s="35">
        <v>1</v>
      </c>
      <c r="AN28" s="36">
        <v>25</v>
      </c>
      <c r="AO28" s="36">
        <v>1</v>
      </c>
    </row>
    <row r="29" spans="1:41" ht="37.15" customHeight="1" x14ac:dyDescent="0.2">
      <c r="A29" s="29">
        <v>14</v>
      </c>
      <c r="B29" s="39" t="s">
        <v>35</v>
      </c>
      <c r="C29" s="66" t="s">
        <v>85</v>
      </c>
      <c r="D29" s="32"/>
      <c r="E29" s="32"/>
      <c r="F29" s="33"/>
      <c r="G29" s="33"/>
      <c r="H29" s="33"/>
      <c r="I29" s="33"/>
      <c r="J29" s="33"/>
      <c r="K29" s="33"/>
      <c r="L29" s="33"/>
      <c r="M29" s="33"/>
      <c r="N29" s="33"/>
      <c r="O29" s="33"/>
      <c r="P29" s="33"/>
      <c r="Q29" s="33"/>
      <c r="R29" s="33">
        <f t="shared" si="2"/>
        <v>0</v>
      </c>
      <c r="S29" s="33">
        <f t="shared" si="3"/>
        <v>0</v>
      </c>
      <c r="T29" s="34"/>
      <c r="U29" s="35"/>
      <c r="V29" s="32">
        <v>30</v>
      </c>
      <c r="W29" s="32"/>
      <c r="X29" s="33"/>
      <c r="Y29" s="33"/>
      <c r="Z29" s="33"/>
      <c r="AA29" s="33"/>
      <c r="AB29" s="33"/>
      <c r="AC29" s="33"/>
      <c r="AD29" s="33"/>
      <c r="AE29" s="33"/>
      <c r="AF29" s="33"/>
      <c r="AG29" s="33"/>
      <c r="AH29" s="33"/>
      <c r="AI29" s="33">
        <v>20</v>
      </c>
      <c r="AJ29" s="33">
        <f t="shared" si="4"/>
        <v>30</v>
      </c>
      <c r="AK29" s="33">
        <f t="shared" si="5"/>
        <v>50</v>
      </c>
      <c r="AL29" s="34" t="s">
        <v>37</v>
      </c>
      <c r="AM29" s="35">
        <v>2</v>
      </c>
      <c r="AN29" s="36">
        <v>50</v>
      </c>
      <c r="AO29" s="36">
        <v>2</v>
      </c>
    </row>
    <row r="30" spans="1:41" ht="37.5" customHeight="1" x14ac:dyDescent="0.2">
      <c r="A30" s="29">
        <v>15</v>
      </c>
      <c r="B30" s="39" t="s">
        <v>35</v>
      </c>
      <c r="C30" s="66" t="s">
        <v>85</v>
      </c>
      <c r="D30" s="32"/>
      <c r="E30" s="32"/>
      <c r="F30" s="33"/>
      <c r="G30" s="33"/>
      <c r="H30" s="33"/>
      <c r="I30" s="33"/>
      <c r="J30" s="33"/>
      <c r="K30" s="33"/>
      <c r="L30" s="33"/>
      <c r="M30" s="33"/>
      <c r="N30" s="33"/>
      <c r="O30" s="33"/>
      <c r="P30" s="33"/>
      <c r="Q30" s="33"/>
      <c r="R30" s="33">
        <f t="shared" si="2"/>
        <v>0</v>
      </c>
      <c r="S30" s="33">
        <f t="shared" si="3"/>
        <v>0</v>
      </c>
      <c r="T30" s="37"/>
      <c r="U30" s="35"/>
      <c r="V30" s="32"/>
      <c r="W30" s="32"/>
      <c r="X30" s="33"/>
      <c r="Y30" s="33"/>
      <c r="Z30" s="33"/>
      <c r="AA30" s="33">
        <v>25</v>
      </c>
      <c r="AB30" s="33"/>
      <c r="AC30" s="33"/>
      <c r="AD30" s="33"/>
      <c r="AE30" s="33"/>
      <c r="AF30" s="33"/>
      <c r="AG30" s="33"/>
      <c r="AH30" s="33"/>
      <c r="AI30" s="33">
        <v>25</v>
      </c>
      <c r="AJ30" s="33">
        <f t="shared" si="4"/>
        <v>25</v>
      </c>
      <c r="AK30" s="33">
        <f t="shared" si="5"/>
        <v>50</v>
      </c>
      <c r="AL30" s="37" t="s">
        <v>38</v>
      </c>
      <c r="AM30" s="35">
        <v>2</v>
      </c>
      <c r="AN30" s="36">
        <v>50</v>
      </c>
      <c r="AO30" s="36">
        <v>2</v>
      </c>
    </row>
    <row r="31" spans="1:41" ht="34.15" customHeight="1" x14ac:dyDescent="0.2">
      <c r="A31" s="29">
        <v>16</v>
      </c>
      <c r="B31" s="39" t="s">
        <v>35</v>
      </c>
      <c r="C31" s="66" t="s">
        <v>85</v>
      </c>
      <c r="D31" s="32"/>
      <c r="E31" s="32"/>
      <c r="F31" s="33"/>
      <c r="G31" s="33"/>
      <c r="H31" s="33"/>
      <c r="I31" s="33"/>
      <c r="J31" s="33"/>
      <c r="K31" s="33"/>
      <c r="L31" s="33"/>
      <c r="M31" s="33"/>
      <c r="N31" s="33"/>
      <c r="O31" s="33"/>
      <c r="P31" s="33"/>
      <c r="Q31" s="33"/>
      <c r="R31" s="33">
        <f t="shared" si="2"/>
        <v>0</v>
      </c>
      <c r="S31" s="33">
        <f t="shared" si="3"/>
        <v>0</v>
      </c>
      <c r="T31" s="37"/>
      <c r="U31" s="35"/>
      <c r="V31" s="32"/>
      <c r="W31" s="32">
        <v>10</v>
      </c>
      <c r="X31" s="33"/>
      <c r="Y31" s="33"/>
      <c r="Z31" s="33"/>
      <c r="AA31" s="33"/>
      <c r="AB31" s="33"/>
      <c r="AC31" s="33"/>
      <c r="AD31" s="33"/>
      <c r="AE31" s="33"/>
      <c r="AF31" s="33"/>
      <c r="AG31" s="33"/>
      <c r="AH31" s="33"/>
      <c r="AI31" s="33">
        <v>15</v>
      </c>
      <c r="AJ31" s="33">
        <f t="shared" si="4"/>
        <v>10</v>
      </c>
      <c r="AK31" s="33">
        <f t="shared" si="5"/>
        <v>25</v>
      </c>
      <c r="AL31" s="37" t="s">
        <v>38</v>
      </c>
      <c r="AM31" s="35">
        <v>1</v>
      </c>
      <c r="AN31" s="36">
        <v>25</v>
      </c>
      <c r="AO31" s="36">
        <v>1</v>
      </c>
    </row>
    <row r="32" spans="1:41" ht="17.25" customHeight="1" x14ac:dyDescent="0.2">
      <c r="A32" s="29">
        <v>17</v>
      </c>
      <c r="B32" s="39" t="s">
        <v>35</v>
      </c>
      <c r="C32" s="65" t="s">
        <v>86</v>
      </c>
      <c r="D32" s="32">
        <v>30</v>
      </c>
      <c r="E32" s="32"/>
      <c r="F32" s="33"/>
      <c r="G32" s="33"/>
      <c r="H32" s="33"/>
      <c r="I32" s="33"/>
      <c r="J32" s="33"/>
      <c r="K32" s="33"/>
      <c r="L32" s="33"/>
      <c r="M32" s="33"/>
      <c r="N32" s="33"/>
      <c r="O32" s="33"/>
      <c r="P32" s="33"/>
      <c r="Q32" s="33">
        <v>20</v>
      </c>
      <c r="R32" s="33">
        <f t="shared" si="2"/>
        <v>30</v>
      </c>
      <c r="S32" s="33">
        <f t="shared" si="3"/>
        <v>50</v>
      </c>
      <c r="T32" s="37" t="s">
        <v>38</v>
      </c>
      <c r="U32" s="35">
        <v>2</v>
      </c>
      <c r="V32" s="32"/>
      <c r="W32" s="32"/>
      <c r="X32" s="32"/>
      <c r="Y32" s="32"/>
      <c r="Z32" s="32"/>
      <c r="AA32" s="32"/>
      <c r="AB32" s="32"/>
      <c r="AC32" s="32"/>
      <c r="AD32" s="33"/>
      <c r="AE32" s="33"/>
      <c r="AF32" s="33"/>
      <c r="AG32" s="33"/>
      <c r="AH32" s="33"/>
      <c r="AI32" s="33"/>
      <c r="AJ32" s="33">
        <f t="shared" si="4"/>
        <v>0</v>
      </c>
      <c r="AK32" s="33">
        <f t="shared" si="5"/>
        <v>0</v>
      </c>
      <c r="AL32" s="37"/>
      <c r="AM32" s="35"/>
      <c r="AN32" s="36">
        <f t="shared" si="0"/>
        <v>50</v>
      </c>
      <c r="AO32" s="36">
        <f t="shared" ref="AO32:AO48" si="6">SUM(AM32,U32)</f>
        <v>2</v>
      </c>
    </row>
    <row r="33" spans="1:41" ht="15" customHeight="1" x14ac:dyDescent="0.2">
      <c r="A33" s="29">
        <v>18</v>
      </c>
      <c r="B33" s="39" t="s">
        <v>35</v>
      </c>
      <c r="C33" s="65" t="s">
        <v>86</v>
      </c>
      <c r="D33" s="32"/>
      <c r="E33" s="32"/>
      <c r="F33" s="33"/>
      <c r="G33" s="33"/>
      <c r="H33" s="33"/>
      <c r="I33" s="33">
        <v>15</v>
      </c>
      <c r="J33" s="33"/>
      <c r="K33" s="33"/>
      <c r="L33" s="33"/>
      <c r="M33" s="33"/>
      <c r="N33" s="33"/>
      <c r="O33" s="33"/>
      <c r="P33" s="33"/>
      <c r="Q33" s="33">
        <v>10</v>
      </c>
      <c r="R33" s="33">
        <f t="shared" si="2"/>
        <v>15</v>
      </c>
      <c r="S33" s="33">
        <f t="shared" si="3"/>
        <v>25</v>
      </c>
      <c r="T33" s="37" t="s">
        <v>38</v>
      </c>
      <c r="U33" s="35">
        <v>1</v>
      </c>
      <c r="V33" s="32"/>
      <c r="W33" s="32"/>
      <c r="X33" s="32"/>
      <c r="Y33" s="32"/>
      <c r="Z33" s="32"/>
      <c r="AA33" s="32"/>
      <c r="AB33" s="32"/>
      <c r="AC33" s="32"/>
      <c r="AD33" s="33"/>
      <c r="AE33" s="33"/>
      <c r="AF33" s="33"/>
      <c r="AG33" s="33"/>
      <c r="AH33" s="33"/>
      <c r="AI33" s="33"/>
      <c r="AJ33" s="33">
        <f t="shared" si="4"/>
        <v>0</v>
      </c>
      <c r="AK33" s="33">
        <f t="shared" si="5"/>
        <v>0</v>
      </c>
      <c r="AL33" s="33"/>
      <c r="AM33" s="35"/>
      <c r="AN33" s="36">
        <f t="shared" si="0"/>
        <v>25</v>
      </c>
      <c r="AO33" s="36">
        <f t="shared" si="6"/>
        <v>1</v>
      </c>
    </row>
    <row r="34" spans="1:41" ht="15" customHeight="1" x14ac:dyDescent="0.2">
      <c r="A34" s="29">
        <v>19</v>
      </c>
      <c r="B34" s="39" t="s">
        <v>35</v>
      </c>
      <c r="C34" s="65" t="s">
        <v>87</v>
      </c>
      <c r="D34" s="32"/>
      <c r="E34" s="32"/>
      <c r="F34" s="33"/>
      <c r="G34" s="33"/>
      <c r="H34" s="33"/>
      <c r="I34" s="33"/>
      <c r="J34" s="33"/>
      <c r="K34" s="33"/>
      <c r="L34" s="33"/>
      <c r="M34" s="33"/>
      <c r="N34" s="33"/>
      <c r="O34" s="33"/>
      <c r="P34" s="33"/>
      <c r="Q34" s="33"/>
      <c r="R34" s="33">
        <f t="shared" si="2"/>
        <v>0</v>
      </c>
      <c r="S34" s="33">
        <f t="shared" si="3"/>
        <v>0</v>
      </c>
      <c r="T34" s="33"/>
      <c r="U34" s="35"/>
      <c r="V34" s="32">
        <v>30</v>
      </c>
      <c r="W34" s="32"/>
      <c r="X34" s="32"/>
      <c r="Y34" s="32"/>
      <c r="Z34" s="32"/>
      <c r="AA34" s="32"/>
      <c r="AB34" s="32"/>
      <c r="AC34" s="32"/>
      <c r="AD34" s="33"/>
      <c r="AE34" s="33"/>
      <c r="AF34" s="33"/>
      <c r="AG34" s="33"/>
      <c r="AH34" s="33"/>
      <c r="AI34" s="33">
        <v>45</v>
      </c>
      <c r="AJ34" s="33">
        <f t="shared" si="4"/>
        <v>30</v>
      </c>
      <c r="AK34" s="33">
        <f t="shared" si="5"/>
        <v>75</v>
      </c>
      <c r="AL34" s="34" t="s">
        <v>37</v>
      </c>
      <c r="AM34" s="35">
        <v>3</v>
      </c>
      <c r="AN34" s="36">
        <f t="shared" si="0"/>
        <v>75</v>
      </c>
      <c r="AO34" s="36">
        <f t="shared" si="6"/>
        <v>3</v>
      </c>
    </row>
    <row r="35" spans="1:41" ht="15" customHeight="1" x14ac:dyDescent="0.2">
      <c r="A35" s="29">
        <v>20</v>
      </c>
      <c r="B35" s="39" t="s">
        <v>35</v>
      </c>
      <c r="C35" s="65" t="s">
        <v>87</v>
      </c>
      <c r="D35" s="32"/>
      <c r="E35" s="32"/>
      <c r="F35" s="33"/>
      <c r="G35" s="33"/>
      <c r="H35" s="33"/>
      <c r="I35" s="33"/>
      <c r="J35" s="33"/>
      <c r="K35" s="33"/>
      <c r="L35" s="33"/>
      <c r="M35" s="33"/>
      <c r="N35" s="33"/>
      <c r="O35" s="33"/>
      <c r="P35" s="33"/>
      <c r="Q35" s="33"/>
      <c r="R35" s="33">
        <f t="shared" si="2"/>
        <v>0</v>
      </c>
      <c r="S35" s="33">
        <f t="shared" si="3"/>
        <v>0</v>
      </c>
      <c r="T35" s="33"/>
      <c r="U35" s="35"/>
      <c r="V35" s="32"/>
      <c r="W35" s="32"/>
      <c r="X35" s="32"/>
      <c r="Y35" s="32">
        <v>30</v>
      </c>
      <c r="Z35" s="32"/>
      <c r="AA35" s="32"/>
      <c r="AB35" s="32"/>
      <c r="AC35" s="32"/>
      <c r="AD35" s="33"/>
      <c r="AE35" s="33"/>
      <c r="AF35" s="33"/>
      <c r="AG35" s="33"/>
      <c r="AH35" s="33"/>
      <c r="AI35" s="33">
        <v>20</v>
      </c>
      <c r="AJ35" s="33">
        <f t="shared" si="4"/>
        <v>30</v>
      </c>
      <c r="AK35" s="33">
        <f t="shared" si="5"/>
        <v>50</v>
      </c>
      <c r="AL35" s="37" t="s">
        <v>38</v>
      </c>
      <c r="AM35" s="35">
        <v>2</v>
      </c>
      <c r="AN35" s="36">
        <f t="shared" si="0"/>
        <v>50</v>
      </c>
      <c r="AO35" s="36">
        <f t="shared" si="6"/>
        <v>2</v>
      </c>
    </row>
    <row r="36" spans="1:41" ht="15" customHeight="1" x14ac:dyDescent="0.2">
      <c r="A36" s="29">
        <v>21</v>
      </c>
      <c r="B36" s="39" t="s">
        <v>35</v>
      </c>
      <c r="C36" s="65" t="s">
        <v>88</v>
      </c>
      <c r="D36" s="32">
        <v>15</v>
      </c>
      <c r="E36" s="32"/>
      <c r="F36" s="33"/>
      <c r="G36" s="33"/>
      <c r="H36" s="33"/>
      <c r="I36" s="33"/>
      <c r="J36" s="33"/>
      <c r="K36" s="33"/>
      <c r="L36" s="33"/>
      <c r="M36" s="33"/>
      <c r="N36" s="33"/>
      <c r="O36" s="33"/>
      <c r="P36" s="33"/>
      <c r="Q36" s="33">
        <v>10</v>
      </c>
      <c r="R36" s="33">
        <f t="shared" si="2"/>
        <v>15</v>
      </c>
      <c r="S36" s="33">
        <f t="shared" si="3"/>
        <v>25</v>
      </c>
      <c r="T36" s="37" t="s">
        <v>38</v>
      </c>
      <c r="U36" s="35">
        <v>1</v>
      </c>
      <c r="V36" s="32"/>
      <c r="W36" s="32"/>
      <c r="X36" s="32"/>
      <c r="Y36" s="32"/>
      <c r="Z36" s="32"/>
      <c r="AA36" s="32"/>
      <c r="AB36" s="32"/>
      <c r="AC36" s="32"/>
      <c r="AD36" s="33"/>
      <c r="AE36" s="33"/>
      <c r="AF36" s="33"/>
      <c r="AG36" s="33"/>
      <c r="AH36" s="33"/>
      <c r="AI36" s="33"/>
      <c r="AJ36" s="33">
        <f t="shared" si="4"/>
        <v>0</v>
      </c>
      <c r="AK36" s="33">
        <f t="shared" si="5"/>
        <v>0</v>
      </c>
      <c r="AL36" s="33"/>
      <c r="AM36" s="35"/>
      <c r="AN36" s="36">
        <f t="shared" si="0"/>
        <v>25</v>
      </c>
      <c r="AO36" s="36">
        <f t="shared" si="6"/>
        <v>1</v>
      </c>
    </row>
    <row r="37" spans="1:41" ht="15" customHeight="1" x14ac:dyDescent="0.2">
      <c r="A37" s="29">
        <v>22</v>
      </c>
      <c r="B37" s="39" t="s">
        <v>35</v>
      </c>
      <c r="C37" s="65" t="s">
        <v>89</v>
      </c>
      <c r="D37" s="32">
        <v>30</v>
      </c>
      <c r="E37" s="32"/>
      <c r="F37" s="33"/>
      <c r="G37" s="33"/>
      <c r="H37" s="33"/>
      <c r="I37" s="33"/>
      <c r="J37" s="33"/>
      <c r="K37" s="33"/>
      <c r="L37" s="33"/>
      <c r="M37" s="33"/>
      <c r="N37" s="33"/>
      <c r="O37" s="33"/>
      <c r="P37" s="33"/>
      <c r="Q37" s="33">
        <v>45</v>
      </c>
      <c r="R37" s="33">
        <f t="shared" si="2"/>
        <v>30</v>
      </c>
      <c r="S37" s="33">
        <f t="shared" si="3"/>
        <v>75</v>
      </c>
      <c r="T37" s="34" t="s">
        <v>37</v>
      </c>
      <c r="U37" s="35">
        <v>3</v>
      </c>
      <c r="V37" s="32"/>
      <c r="W37" s="32"/>
      <c r="X37" s="32"/>
      <c r="Y37" s="32"/>
      <c r="Z37" s="32"/>
      <c r="AA37" s="32"/>
      <c r="AB37" s="32"/>
      <c r="AC37" s="32"/>
      <c r="AD37" s="33"/>
      <c r="AE37" s="33"/>
      <c r="AF37" s="33"/>
      <c r="AG37" s="33"/>
      <c r="AH37" s="33"/>
      <c r="AI37" s="33"/>
      <c r="AJ37" s="33">
        <f t="shared" si="4"/>
        <v>0</v>
      </c>
      <c r="AK37" s="33">
        <f t="shared" si="5"/>
        <v>0</v>
      </c>
      <c r="AL37" s="33"/>
      <c r="AM37" s="35"/>
      <c r="AN37" s="36">
        <f t="shared" si="0"/>
        <v>75</v>
      </c>
      <c r="AO37" s="36">
        <f t="shared" si="6"/>
        <v>3</v>
      </c>
    </row>
    <row r="38" spans="1:41" ht="15" customHeight="1" x14ac:dyDescent="0.2">
      <c r="A38" s="29">
        <v>23</v>
      </c>
      <c r="B38" s="39" t="s">
        <v>35</v>
      </c>
      <c r="C38" s="65" t="s">
        <v>89</v>
      </c>
      <c r="D38" s="32"/>
      <c r="E38" s="32"/>
      <c r="F38" s="33">
        <v>15</v>
      </c>
      <c r="G38" s="33"/>
      <c r="H38" s="33"/>
      <c r="I38" s="33">
        <v>15</v>
      </c>
      <c r="J38" s="33"/>
      <c r="K38" s="33"/>
      <c r="L38" s="33"/>
      <c r="M38" s="33"/>
      <c r="N38" s="33"/>
      <c r="O38" s="33"/>
      <c r="P38" s="33"/>
      <c r="Q38" s="33">
        <v>20</v>
      </c>
      <c r="R38" s="33">
        <f t="shared" si="2"/>
        <v>30</v>
      </c>
      <c r="S38" s="33">
        <f t="shared" si="3"/>
        <v>50</v>
      </c>
      <c r="T38" s="37" t="s">
        <v>38</v>
      </c>
      <c r="U38" s="35">
        <v>2</v>
      </c>
      <c r="V38" s="32"/>
      <c r="W38" s="32"/>
      <c r="X38" s="32"/>
      <c r="Y38" s="32"/>
      <c r="Z38" s="32"/>
      <c r="AA38" s="32"/>
      <c r="AB38" s="32"/>
      <c r="AC38" s="32"/>
      <c r="AD38" s="33"/>
      <c r="AE38" s="33"/>
      <c r="AF38" s="33"/>
      <c r="AG38" s="33"/>
      <c r="AH38" s="33"/>
      <c r="AI38" s="33"/>
      <c r="AJ38" s="33">
        <f t="shared" si="4"/>
        <v>0</v>
      </c>
      <c r="AK38" s="33">
        <f t="shared" si="5"/>
        <v>0</v>
      </c>
      <c r="AL38" s="33"/>
      <c r="AM38" s="35"/>
      <c r="AN38" s="36">
        <f t="shared" si="0"/>
        <v>50</v>
      </c>
      <c r="AO38" s="36">
        <f t="shared" si="6"/>
        <v>2</v>
      </c>
    </row>
    <row r="39" spans="1:41" ht="15" customHeight="1" x14ac:dyDescent="0.2">
      <c r="A39" s="29">
        <v>24</v>
      </c>
      <c r="B39" s="39" t="s">
        <v>35</v>
      </c>
      <c r="C39" s="65" t="s">
        <v>89</v>
      </c>
      <c r="D39" s="32"/>
      <c r="E39" s="32">
        <v>15</v>
      </c>
      <c r="F39" s="33"/>
      <c r="G39" s="33"/>
      <c r="H39" s="33"/>
      <c r="I39" s="33"/>
      <c r="J39" s="33"/>
      <c r="K39" s="33"/>
      <c r="L39" s="33"/>
      <c r="M39" s="33"/>
      <c r="N39" s="33"/>
      <c r="O39" s="33"/>
      <c r="P39" s="33"/>
      <c r="Q39" s="33">
        <v>10</v>
      </c>
      <c r="R39" s="33">
        <f t="shared" si="2"/>
        <v>15</v>
      </c>
      <c r="S39" s="33">
        <f t="shared" si="3"/>
        <v>25</v>
      </c>
      <c r="T39" s="37" t="s">
        <v>38</v>
      </c>
      <c r="U39" s="35">
        <v>1</v>
      </c>
      <c r="V39" s="32"/>
      <c r="W39" s="32"/>
      <c r="X39" s="32"/>
      <c r="Y39" s="32"/>
      <c r="Z39" s="32"/>
      <c r="AA39" s="32"/>
      <c r="AB39" s="32"/>
      <c r="AC39" s="32"/>
      <c r="AD39" s="33"/>
      <c r="AE39" s="33"/>
      <c r="AF39" s="33"/>
      <c r="AG39" s="33"/>
      <c r="AH39" s="33"/>
      <c r="AI39" s="33"/>
      <c r="AJ39" s="33">
        <f t="shared" si="4"/>
        <v>0</v>
      </c>
      <c r="AK39" s="33">
        <f t="shared" si="5"/>
        <v>0</v>
      </c>
      <c r="AL39" s="33"/>
      <c r="AM39" s="35"/>
      <c r="AN39" s="36">
        <f t="shared" si="0"/>
        <v>25</v>
      </c>
      <c r="AO39" s="36">
        <f t="shared" si="6"/>
        <v>1</v>
      </c>
    </row>
    <row r="40" spans="1:41" ht="15" customHeight="1" x14ac:dyDescent="0.2">
      <c r="A40" s="29">
        <v>25</v>
      </c>
      <c r="B40" s="39" t="s">
        <v>35</v>
      </c>
      <c r="C40" s="66" t="s">
        <v>90</v>
      </c>
      <c r="D40" s="32"/>
      <c r="E40" s="32"/>
      <c r="F40" s="33"/>
      <c r="G40" s="33"/>
      <c r="H40" s="33"/>
      <c r="I40" s="33"/>
      <c r="J40" s="33"/>
      <c r="K40" s="33"/>
      <c r="L40" s="33"/>
      <c r="M40" s="33"/>
      <c r="N40" s="33"/>
      <c r="O40" s="33"/>
      <c r="P40" s="33"/>
      <c r="Q40" s="33"/>
      <c r="R40" s="33">
        <f t="shared" si="2"/>
        <v>0</v>
      </c>
      <c r="S40" s="33">
        <f t="shared" si="3"/>
        <v>0</v>
      </c>
      <c r="T40" s="33"/>
      <c r="U40" s="35"/>
      <c r="V40" s="32">
        <v>30</v>
      </c>
      <c r="W40" s="32"/>
      <c r="X40" s="32"/>
      <c r="Y40" s="32"/>
      <c r="Z40" s="32"/>
      <c r="AA40" s="32"/>
      <c r="AB40" s="32"/>
      <c r="AC40" s="32"/>
      <c r="AD40" s="33"/>
      <c r="AE40" s="33"/>
      <c r="AF40" s="33"/>
      <c r="AG40" s="33"/>
      <c r="AH40" s="33"/>
      <c r="AI40" s="33">
        <v>20</v>
      </c>
      <c r="AJ40" s="33">
        <f t="shared" si="4"/>
        <v>30</v>
      </c>
      <c r="AK40" s="33">
        <f t="shared" si="5"/>
        <v>50</v>
      </c>
      <c r="AL40" s="34" t="s">
        <v>37</v>
      </c>
      <c r="AM40" s="35">
        <v>2</v>
      </c>
      <c r="AN40" s="36">
        <f t="shared" si="0"/>
        <v>50</v>
      </c>
      <c r="AO40" s="36">
        <f t="shared" si="6"/>
        <v>2</v>
      </c>
    </row>
    <row r="41" spans="1:41" ht="15" customHeight="1" x14ac:dyDescent="0.2">
      <c r="A41" s="29">
        <v>26</v>
      </c>
      <c r="B41" s="39" t="s">
        <v>35</v>
      </c>
      <c r="C41" s="66" t="s">
        <v>90</v>
      </c>
      <c r="D41" s="32"/>
      <c r="E41" s="32"/>
      <c r="F41" s="33"/>
      <c r="G41" s="33"/>
      <c r="H41" s="33"/>
      <c r="I41" s="33"/>
      <c r="J41" s="33"/>
      <c r="K41" s="33"/>
      <c r="L41" s="33"/>
      <c r="M41" s="33"/>
      <c r="N41" s="33"/>
      <c r="O41" s="33"/>
      <c r="P41" s="33"/>
      <c r="Q41" s="33"/>
      <c r="R41" s="33">
        <f t="shared" si="2"/>
        <v>0</v>
      </c>
      <c r="S41" s="33">
        <f t="shared" si="3"/>
        <v>0</v>
      </c>
      <c r="T41" s="33"/>
      <c r="U41" s="35"/>
      <c r="V41" s="32"/>
      <c r="W41" s="32">
        <v>30</v>
      </c>
      <c r="X41" s="32"/>
      <c r="Y41" s="32"/>
      <c r="Z41" s="32"/>
      <c r="AA41" s="32"/>
      <c r="AB41" s="32"/>
      <c r="AC41" s="32"/>
      <c r="AD41" s="33"/>
      <c r="AE41" s="33"/>
      <c r="AF41" s="33"/>
      <c r="AG41" s="33"/>
      <c r="AH41" s="33"/>
      <c r="AI41" s="33">
        <v>20</v>
      </c>
      <c r="AJ41" s="33">
        <f t="shared" si="4"/>
        <v>30</v>
      </c>
      <c r="AK41" s="33">
        <f t="shared" si="5"/>
        <v>50</v>
      </c>
      <c r="AL41" s="37" t="s">
        <v>38</v>
      </c>
      <c r="AM41" s="35">
        <v>2</v>
      </c>
      <c r="AN41" s="36">
        <f t="shared" si="0"/>
        <v>50</v>
      </c>
      <c r="AO41" s="36">
        <f t="shared" si="6"/>
        <v>2</v>
      </c>
    </row>
    <row r="42" spans="1:41" ht="15" customHeight="1" x14ac:dyDescent="0.2">
      <c r="A42" s="29">
        <v>27</v>
      </c>
      <c r="B42" s="39" t="s">
        <v>35</v>
      </c>
      <c r="C42" s="66" t="s">
        <v>90</v>
      </c>
      <c r="D42" s="32"/>
      <c r="E42" s="32"/>
      <c r="F42" s="33"/>
      <c r="G42" s="33"/>
      <c r="H42" s="33"/>
      <c r="I42" s="33"/>
      <c r="J42" s="33"/>
      <c r="K42" s="33"/>
      <c r="L42" s="33"/>
      <c r="M42" s="33"/>
      <c r="N42" s="33"/>
      <c r="O42" s="33"/>
      <c r="P42" s="33"/>
      <c r="Q42" s="33"/>
      <c r="R42" s="33">
        <f t="shared" si="2"/>
        <v>0</v>
      </c>
      <c r="S42" s="33">
        <f t="shared" si="3"/>
        <v>0</v>
      </c>
      <c r="T42" s="33"/>
      <c r="U42" s="35"/>
      <c r="V42" s="32"/>
      <c r="W42" s="32"/>
      <c r="X42" s="32">
        <v>30</v>
      </c>
      <c r="Y42" s="32"/>
      <c r="Z42" s="32"/>
      <c r="AA42" s="32"/>
      <c r="AB42" s="32"/>
      <c r="AC42" s="32"/>
      <c r="AD42" s="33"/>
      <c r="AE42" s="33"/>
      <c r="AF42" s="33"/>
      <c r="AG42" s="33"/>
      <c r="AH42" s="33"/>
      <c r="AI42" s="33">
        <v>20</v>
      </c>
      <c r="AJ42" s="33">
        <f t="shared" si="4"/>
        <v>30</v>
      </c>
      <c r="AK42" s="33">
        <f t="shared" si="5"/>
        <v>50</v>
      </c>
      <c r="AL42" s="37" t="s">
        <v>38</v>
      </c>
      <c r="AM42" s="35">
        <v>2</v>
      </c>
      <c r="AN42" s="36">
        <f t="shared" si="0"/>
        <v>50</v>
      </c>
      <c r="AO42" s="36">
        <f t="shared" si="6"/>
        <v>2</v>
      </c>
    </row>
    <row r="43" spans="1:41" ht="15" customHeight="1" x14ac:dyDescent="0.2">
      <c r="A43" s="29">
        <v>28</v>
      </c>
      <c r="B43" s="39" t="s">
        <v>35</v>
      </c>
      <c r="C43" s="66" t="s">
        <v>91</v>
      </c>
      <c r="D43" s="32">
        <v>30</v>
      </c>
      <c r="E43" s="32"/>
      <c r="F43" s="32"/>
      <c r="G43" s="33"/>
      <c r="H43" s="33"/>
      <c r="I43" s="33"/>
      <c r="J43" s="33"/>
      <c r="K43" s="33"/>
      <c r="L43" s="33"/>
      <c r="M43" s="33"/>
      <c r="N43" s="33"/>
      <c r="O43" s="33"/>
      <c r="P43" s="33"/>
      <c r="Q43" s="33">
        <v>20</v>
      </c>
      <c r="R43" s="33">
        <f t="shared" si="2"/>
        <v>30</v>
      </c>
      <c r="S43" s="33">
        <f t="shared" si="3"/>
        <v>50</v>
      </c>
      <c r="T43" s="34" t="s">
        <v>37</v>
      </c>
      <c r="U43" s="35">
        <v>2</v>
      </c>
      <c r="V43" s="32"/>
      <c r="W43" s="32"/>
      <c r="X43" s="32"/>
      <c r="Y43" s="32"/>
      <c r="Z43" s="32"/>
      <c r="AA43" s="32"/>
      <c r="AB43" s="32"/>
      <c r="AC43" s="32"/>
      <c r="AD43" s="33"/>
      <c r="AE43" s="33"/>
      <c r="AF43" s="33"/>
      <c r="AG43" s="33"/>
      <c r="AH43" s="33"/>
      <c r="AI43" s="33"/>
      <c r="AJ43" s="33">
        <f t="shared" si="4"/>
        <v>0</v>
      </c>
      <c r="AK43" s="33">
        <f t="shared" si="5"/>
        <v>0</v>
      </c>
      <c r="AL43" s="34"/>
      <c r="AM43" s="35"/>
      <c r="AN43" s="36">
        <f t="shared" si="0"/>
        <v>50</v>
      </c>
      <c r="AO43" s="36">
        <f t="shared" si="6"/>
        <v>2</v>
      </c>
    </row>
    <row r="44" spans="1:41" ht="15" customHeight="1" x14ac:dyDescent="0.2">
      <c r="A44" s="29">
        <v>29</v>
      </c>
      <c r="B44" s="39" t="s">
        <v>35</v>
      </c>
      <c r="C44" s="66" t="s">
        <v>91</v>
      </c>
      <c r="D44" s="32"/>
      <c r="E44" s="32">
        <v>10</v>
      </c>
      <c r="F44" s="32"/>
      <c r="G44" s="33"/>
      <c r="H44" s="33"/>
      <c r="I44" s="33"/>
      <c r="J44" s="33"/>
      <c r="K44" s="33"/>
      <c r="L44" s="33"/>
      <c r="M44" s="33"/>
      <c r="N44" s="33"/>
      <c r="O44" s="33"/>
      <c r="P44" s="33"/>
      <c r="Q44" s="33">
        <v>15</v>
      </c>
      <c r="R44" s="33">
        <f t="shared" si="2"/>
        <v>10</v>
      </c>
      <c r="S44" s="33">
        <f t="shared" si="3"/>
        <v>25</v>
      </c>
      <c r="T44" s="37" t="s">
        <v>38</v>
      </c>
      <c r="U44" s="35">
        <v>1</v>
      </c>
      <c r="V44" s="32"/>
      <c r="W44" s="32"/>
      <c r="X44" s="32"/>
      <c r="Y44" s="32"/>
      <c r="Z44" s="32"/>
      <c r="AA44" s="32"/>
      <c r="AB44" s="32"/>
      <c r="AC44" s="32"/>
      <c r="AD44" s="33"/>
      <c r="AE44" s="33"/>
      <c r="AF44" s="33"/>
      <c r="AG44" s="33"/>
      <c r="AH44" s="33"/>
      <c r="AI44" s="33"/>
      <c r="AJ44" s="33">
        <f t="shared" si="4"/>
        <v>0</v>
      </c>
      <c r="AK44" s="33">
        <f t="shared" si="5"/>
        <v>0</v>
      </c>
      <c r="AL44" s="37"/>
      <c r="AM44" s="35"/>
      <c r="AN44" s="36">
        <f t="shared" si="0"/>
        <v>25</v>
      </c>
      <c r="AO44" s="36">
        <f t="shared" si="6"/>
        <v>1</v>
      </c>
    </row>
    <row r="45" spans="1:41" ht="15" customHeight="1" x14ac:dyDescent="0.2">
      <c r="A45" s="29">
        <v>30</v>
      </c>
      <c r="B45" s="39" t="s">
        <v>35</v>
      </c>
      <c r="C45" s="66" t="s">
        <v>91</v>
      </c>
      <c r="D45" s="32"/>
      <c r="E45" s="32"/>
      <c r="F45" s="32">
        <v>30</v>
      </c>
      <c r="G45" s="33"/>
      <c r="H45" s="33"/>
      <c r="I45" s="33"/>
      <c r="J45" s="33"/>
      <c r="K45" s="33"/>
      <c r="L45" s="33"/>
      <c r="M45" s="33"/>
      <c r="N45" s="33"/>
      <c r="O45" s="33"/>
      <c r="P45" s="33"/>
      <c r="Q45" s="33">
        <v>20</v>
      </c>
      <c r="R45" s="33">
        <f t="shared" si="2"/>
        <v>30</v>
      </c>
      <c r="S45" s="33">
        <f t="shared" si="3"/>
        <v>50</v>
      </c>
      <c r="T45" s="37" t="s">
        <v>38</v>
      </c>
      <c r="U45" s="35">
        <v>2</v>
      </c>
      <c r="V45" s="32"/>
      <c r="W45" s="32"/>
      <c r="X45" s="32"/>
      <c r="Y45" s="32"/>
      <c r="Z45" s="32"/>
      <c r="AA45" s="32"/>
      <c r="AB45" s="32"/>
      <c r="AC45" s="32"/>
      <c r="AD45" s="33"/>
      <c r="AE45" s="33"/>
      <c r="AF45" s="33"/>
      <c r="AG45" s="33"/>
      <c r="AH45" s="33"/>
      <c r="AI45" s="33"/>
      <c r="AJ45" s="33">
        <f t="shared" si="4"/>
        <v>0</v>
      </c>
      <c r="AK45" s="33">
        <f t="shared" si="5"/>
        <v>0</v>
      </c>
      <c r="AL45" s="37"/>
      <c r="AM45" s="35"/>
      <c r="AN45" s="36">
        <f t="shared" si="0"/>
        <v>50</v>
      </c>
      <c r="AO45" s="36">
        <f t="shared" si="6"/>
        <v>2</v>
      </c>
    </row>
    <row r="46" spans="1:41" ht="36" customHeight="1" x14ac:dyDescent="0.2">
      <c r="A46" s="79">
        <v>31</v>
      </c>
      <c r="B46" s="80" t="s">
        <v>56</v>
      </c>
      <c r="C46" s="81" t="s">
        <v>57</v>
      </c>
      <c r="D46" s="32"/>
      <c r="E46" s="32"/>
      <c r="F46" s="33"/>
      <c r="G46" s="33"/>
      <c r="H46" s="33"/>
      <c r="I46" s="33"/>
      <c r="J46" s="33"/>
      <c r="K46" s="33"/>
      <c r="L46" s="33"/>
      <c r="M46" s="33"/>
      <c r="N46" s="33"/>
      <c r="O46" s="33"/>
      <c r="P46" s="33"/>
      <c r="Q46" s="69"/>
      <c r="R46" s="33">
        <f t="shared" si="2"/>
        <v>0</v>
      </c>
      <c r="S46" s="33">
        <f t="shared" si="3"/>
        <v>0</v>
      </c>
      <c r="T46" s="37"/>
      <c r="U46" s="35"/>
      <c r="V46" s="70"/>
      <c r="W46" s="70">
        <v>40</v>
      </c>
      <c r="X46" s="70"/>
      <c r="Y46" s="70"/>
      <c r="Z46" s="70"/>
      <c r="AA46" s="70"/>
      <c r="AB46" s="70"/>
      <c r="AC46" s="70"/>
      <c r="AD46" s="71"/>
      <c r="AE46" s="71"/>
      <c r="AF46" s="71"/>
      <c r="AG46" s="71"/>
      <c r="AH46" s="71"/>
      <c r="AI46" s="71">
        <v>10</v>
      </c>
      <c r="AJ46" s="33">
        <f t="shared" si="4"/>
        <v>40</v>
      </c>
      <c r="AK46" s="33">
        <f t="shared" si="5"/>
        <v>50</v>
      </c>
      <c r="AL46" s="72" t="s">
        <v>38</v>
      </c>
      <c r="AM46" s="73">
        <v>2</v>
      </c>
      <c r="AN46" s="74">
        <f t="shared" si="0"/>
        <v>50</v>
      </c>
      <c r="AO46" s="74">
        <f t="shared" si="6"/>
        <v>2</v>
      </c>
    </row>
    <row r="47" spans="1:41" ht="46.5" customHeight="1" x14ac:dyDescent="0.2">
      <c r="A47" s="29">
        <v>32</v>
      </c>
      <c r="B47" s="39" t="s">
        <v>35</v>
      </c>
      <c r="C47" s="66" t="s">
        <v>92</v>
      </c>
      <c r="D47" s="32"/>
      <c r="E47" s="32"/>
      <c r="F47" s="33"/>
      <c r="G47" s="33"/>
      <c r="H47" s="33"/>
      <c r="I47" s="33"/>
      <c r="J47" s="33"/>
      <c r="K47" s="33"/>
      <c r="L47" s="33"/>
      <c r="M47" s="33"/>
      <c r="N47" s="33"/>
      <c r="O47" s="33"/>
      <c r="P47" s="33"/>
      <c r="Q47" s="69"/>
      <c r="R47" s="33">
        <f t="shared" si="2"/>
        <v>0</v>
      </c>
      <c r="S47" s="33">
        <f t="shared" si="3"/>
        <v>0</v>
      </c>
      <c r="T47" s="37"/>
      <c r="U47" s="35"/>
      <c r="V47" s="32"/>
      <c r="W47" s="32"/>
      <c r="X47" s="32"/>
      <c r="Y47" s="32"/>
      <c r="Z47" s="32"/>
      <c r="AA47" s="32"/>
      <c r="AB47" s="32"/>
      <c r="AC47" s="32"/>
      <c r="AD47" s="33"/>
      <c r="AE47" s="33"/>
      <c r="AF47" s="33"/>
      <c r="AG47" s="33"/>
      <c r="AH47" s="33">
        <v>60</v>
      </c>
      <c r="AI47" s="33"/>
      <c r="AJ47" s="33">
        <f t="shared" si="4"/>
        <v>60</v>
      </c>
      <c r="AK47" s="33">
        <f t="shared" si="5"/>
        <v>60</v>
      </c>
      <c r="AL47" s="37" t="s">
        <v>38</v>
      </c>
      <c r="AM47" s="35">
        <v>2</v>
      </c>
      <c r="AN47" s="36">
        <f t="shared" si="0"/>
        <v>60</v>
      </c>
      <c r="AO47" s="36">
        <f t="shared" si="6"/>
        <v>2</v>
      </c>
    </row>
    <row r="48" spans="1:41" ht="40.5" customHeight="1" thickBot="1" x14ac:dyDescent="0.25">
      <c r="A48" s="29">
        <v>33</v>
      </c>
      <c r="B48" s="39" t="s">
        <v>35</v>
      </c>
      <c r="C48" s="75" t="s">
        <v>93</v>
      </c>
      <c r="D48" s="76"/>
      <c r="E48" s="76"/>
      <c r="F48" s="69"/>
      <c r="G48" s="69"/>
      <c r="H48" s="69"/>
      <c r="I48" s="69"/>
      <c r="J48" s="69"/>
      <c r="K48" s="69"/>
      <c r="L48" s="69"/>
      <c r="M48" s="69"/>
      <c r="N48" s="69"/>
      <c r="O48" s="69"/>
      <c r="P48" s="69"/>
      <c r="Q48" s="69"/>
      <c r="R48" s="33">
        <f t="shared" si="2"/>
        <v>0</v>
      </c>
      <c r="S48" s="33">
        <f t="shared" si="3"/>
        <v>0</v>
      </c>
      <c r="T48" s="33"/>
      <c r="U48" s="77"/>
      <c r="V48" s="32"/>
      <c r="W48" s="32"/>
      <c r="X48" s="32"/>
      <c r="Y48" s="32"/>
      <c r="Z48" s="32"/>
      <c r="AA48" s="32"/>
      <c r="AB48" s="32"/>
      <c r="AC48" s="32"/>
      <c r="AD48" s="33"/>
      <c r="AE48" s="33"/>
      <c r="AF48" s="33"/>
      <c r="AG48" s="33"/>
      <c r="AH48" s="33">
        <v>30</v>
      </c>
      <c r="AI48" s="33"/>
      <c r="AJ48" s="33">
        <f t="shared" si="4"/>
        <v>30</v>
      </c>
      <c r="AK48" s="33">
        <f t="shared" si="5"/>
        <v>30</v>
      </c>
      <c r="AL48" s="37" t="s">
        <v>38</v>
      </c>
      <c r="AM48" s="35">
        <v>1</v>
      </c>
      <c r="AN48" s="36">
        <f t="shared" si="0"/>
        <v>30</v>
      </c>
      <c r="AO48" s="36">
        <f t="shared" si="6"/>
        <v>1</v>
      </c>
    </row>
    <row r="49" spans="1:41" ht="15" customHeight="1" thickBot="1" x14ac:dyDescent="0.25">
      <c r="A49" s="47" t="s">
        <v>60</v>
      </c>
      <c r="B49" s="48"/>
      <c r="C49" s="49"/>
      <c r="D49" s="50">
        <f>SUM(D16:D48)</f>
        <v>180</v>
      </c>
      <c r="E49" s="50">
        <f t="shared" ref="E49:AO49" si="7">SUM(E16:E48)</f>
        <v>70</v>
      </c>
      <c r="F49" s="50">
        <f t="shared" si="7"/>
        <v>45</v>
      </c>
      <c r="G49" s="50">
        <f t="shared" si="7"/>
        <v>0</v>
      </c>
      <c r="H49" s="50">
        <f t="shared" si="7"/>
        <v>0</v>
      </c>
      <c r="I49" s="50">
        <f t="shared" si="7"/>
        <v>135</v>
      </c>
      <c r="J49" s="50">
        <f t="shared" si="7"/>
        <v>0</v>
      </c>
      <c r="K49" s="50">
        <f t="shared" si="7"/>
        <v>0</v>
      </c>
      <c r="L49" s="50">
        <f t="shared" si="7"/>
        <v>0</v>
      </c>
      <c r="M49" s="50">
        <f t="shared" si="7"/>
        <v>0</v>
      </c>
      <c r="N49" s="50">
        <f t="shared" si="7"/>
        <v>0</v>
      </c>
      <c r="O49" s="50">
        <f t="shared" si="7"/>
        <v>0</v>
      </c>
      <c r="P49" s="50">
        <f t="shared" si="7"/>
        <v>0</v>
      </c>
      <c r="Q49" s="50">
        <f t="shared" si="7"/>
        <v>320</v>
      </c>
      <c r="R49" s="50">
        <f t="shared" si="7"/>
        <v>430</v>
      </c>
      <c r="S49" s="50">
        <f t="shared" si="7"/>
        <v>750</v>
      </c>
      <c r="T49" s="50">
        <f t="shared" si="7"/>
        <v>0</v>
      </c>
      <c r="U49" s="50">
        <f t="shared" si="7"/>
        <v>30</v>
      </c>
      <c r="V49" s="50">
        <f t="shared" si="7"/>
        <v>170</v>
      </c>
      <c r="W49" s="50">
        <f t="shared" si="7"/>
        <v>130</v>
      </c>
      <c r="X49" s="50">
        <f t="shared" si="7"/>
        <v>30</v>
      </c>
      <c r="Y49" s="50">
        <f t="shared" si="7"/>
        <v>30</v>
      </c>
      <c r="Z49" s="50">
        <f t="shared" si="7"/>
        <v>0</v>
      </c>
      <c r="AA49" s="50">
        <f t="shared" si="7"/>
        <v>40</v>
      </c>
      <c r="AB49" s="50">
        <f t="shared" si="7"/>
        <v>0</v>
      </c>
      <c r="AC49" s="50">
        <f t="shared" si="7"/>
        <v>0</v>
      </c>
      <c r="AD49" s="50">
        <f t="shared" si="7"/>
        <v>0</v>
      </c>
      <c r="AE49" s="50">
        <f t="shared" si="7"/>
        <v>0</v>
      </c>
      <c r="AF49" s="50">
        <f t="shared" si="7"/>
        <v>0</v>
      </c>
      <c r="AG49" s="50">
        <f t="shared" si="7"/>
        <v>0</v>
      </c>
      <c r="AH49" s="50">
        <f t="shared" si="7"/>
        <v>90</v>
      </c>
      <c r="AI49" s="50">
        <f t="shared" si="7"/>
        <v>275</v>
      </c>
      <c r="AJ49" s="50">
        <f t="shared" si="7"/>
        <v>490</v>
      </c>
      <c r="AK49" s="50">
        <f t="shared" si="7"/>
        <v>765</v>
      </c>
      <c r="AL49" s="50">
        <f t="shared" si="7"/>
        <v>0</v>
      </c>
      <c r="AM49" s="50">
        <f t="shared" si="7"/>
        <v>30</v>
      </c>
      <c r="AN49" s="50">
        <f t="shared" si="7"/>
        <v>1515</v>
      </c>
      <c r="AO49" s="50">
        <f t="shared" si="7"/>
        <v>60</v>
      </c>
    </row>
    <row r="51" spans="1:41" x14ac:dyDescent="0.2">
      <c r="B51" s="38"/>
      <c r="C51" s="1" t="s">
        <v>94</v>
      </c>
      <c r="D51" s="1"/>
      <c r="E51" s="38"/>
      <c r="F51" s="38"/>
      <c r="G51" s="38"/>
      <c r="H51" s="38"/>
      <c r="I51" s="38"/>
      <c r="J51" s="38"/>
      <c r="K51" s="38"/>
      <c r="L51" s="38"/>
    </row>
    <row r="52" spans="1:41" x14ac:dyDescent="0.2">
      <c r="B52" s="38"/>
      <c r="C52" s="1" t="s">
        <v>95</v>
      </c>
      <c r="D52" s="1"/>
      <c r="E52" s="38"/>
      <c r="F52" s="38"/>
      <c r="G52" s="38"/>
      <c r="H52" s="38"/>
      <c r="I52" s="38"/>
      <c r="J52" s="38"/>
      <c r="K52" s="38"/>
      <c r="L52" s="38"/>
    </row>
    <row r="53" spans="1:41" ht="40.5" customHeight="1" x14ac:dyDescent="0.2">
      <c r="B53" s="85" t="s">
        <v>96</v>
      </c>
      <c r="C53" s="38" t="s">
        <v>97</v>
      </c>
      <c r="D53" s="38"/>
      <c r="E53" s="38"/>
      <c r="F53" s="38"/>
      <c r="G53" s="38"/>
      <c r="H53" s="38"/>
      <c r="I53" s="38"/>
      <c r="J53" s="38"/>
      <c r="K53" s="38"/>
      <c r="L53" s="38"/>
    </row>
    <row r="54" spans="1:41" x14ac:dyDescent="0.2">
      <c r="B54" s="38"/>
      <c r="C54" s="38" t="s">
        <v>98</v>
      </c>
      <c r="D54" s="38"/>
      <c r="E54" s="38"/>
      <c r="F54" s="38"/>
      <c r="G54" s="38"/>
      <c r="H54" s="38"/>
      <c r="I54" s="38"/>
      <c r="J54" s="38"/>
      <c r="K54" s="38"/>
      <c r="L54" s="38"/>
    </row>
    <row r="59" spans="1:41" x14ac:dyDescent="0.2">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row>
    <row r="60" spans="1:41" x14ac:dyDescent="0.2">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row>
    <row r="61" spans="1:41" x14ac:dyDescent="0.2">
      <c r="C61" s="38" t="s">
        <v>69</v>
      </c>
      <c r="D61" s="38"/>
      <c r="E61" s="38"/>
      <c r="F61" s="38"/>
      <c r="G61" s="38"/>
      <c r="H61" s="38"/>
      <c r="I61" s="38"/>
      <c r="J61" s="38"/>
      <c r="K61" s="38"/>
      <c r="L61" s="38"/>
      <c r="M61" s="38"/>
      <c r="N61" s="38"/>
      <c r="O61" s="38" t="s">
        <v>69</v>
      </c>
      <c r="P61" s="38"/>
      <c r="Q61" s="38"/>
      <c r="R61" s="38"/>
      <c r="S61" s="38"/>
      <c r="T61" s="38"/>
      <c r="U61" s="38"/>
      <c r="V61" s="38"/>
      <c r="W61" s="38"/>
      <c r="X61" s="38"/>
      <c r="Y61" s="38"/>
      <c r="Z61" s="38"/>
      <c r="AA61" s="38"/>
      <c r="AB61" s="38"/>
      <c r="AC61" s="38"/>
      <c r="AD61" s="38"/>
      <c r="AE61" s="38"/>
      <c r="AF61" s="78" t="s">
        <v>69</v>
      </c>
      <c r="AG61" s="78"/>
      <c r="AH61" s="78"/>
      <c r="AI61" s="78"/>
      <c r="AJ61" s="78"/>
      <c r="AK61" s="78"/>
      <c r="AL61" s="78"/>
      <c r="AM61" s="38"/>
      <c r="AN61" s="38"/>
    </row>
    <row r="62" spans="1:41" x14ac:dyDescent="0.2">
      <c r="C62" s="57" t="s">
        <v>70</v>
      </c>
      <c r="D62" s="38"/>
      <c r="E62" s="38"/>
      <c r="F62" s="38"/>
      <c r="G62" s="38"/>
      <c r="H62" s="38"/>
      <c r="I62" s="38"/>
      <c r="J62" s="38"/>
      <c r="K62" s="38"/>
      <c r="L62" s="38"/>
      <c r="M62" s="57"/>
      <c r="N62" s="38"/>
      <c r="O62" s="78" t="s">
        <v>71</v>
      </c>
      <c r="P62" s="78"/>
      <c r="Q62" s="78"/>
      <c r="R62" s="78"/>
      <c r="S62" s="78"/>
      <c r="T62" s="78"/>
      <c r="U62" s="78"/>
      <c r="V62" s="38"/>
      <c r="W62" s="38"/>
      <c r="X62" s="38"/>
      <c r="Y62" s="38"/>
      <c r="Z62" s="38"/>
      <c r="AA62" s="38"/>
      <c r="AB62" s="38"/>
      <c r="AC62" s="38"/>
      <c r="AD62" s="38"/>
      <c r="AE62" s="38"/>
      <c r="AF62" s="78" t="s">
        <v>72</v>
      </c>
      <c r="AG62" s="78"/>
      <c r="AH62" s="78"/>
      <c r="AI62" s="78"/>
      <c r="AJ62" s="78"/>
      <c r="AK62" s="78"/>
      <c r="AL62" s="78"/>
      <c r="AM62" s="38"/>
      <c r="AN62" s="38"/>
    </row>
  </sheetData>
  <mergeCells count="11">
    <mergeCell ref="A49:C49"/>
    <mergeCell ref="AF61:AL61"/>
    <mergeCell ref="O62:U62"/>
    <mergeCell ref="AF62:AL62"/>
    <mergeCell ref="A6:AO6"/>
    <mergeCell ref="A14:A15"/>
    <mergeCell ref="C14:C15"/>
    <mergeCell ref="D14:U14"/>
    <mergeCell ref="V14:AM14"/>
    <mergeCell ref="AN14:AN15"/>
    <mergeCell ref="AO14:AO15"/>
  </mergeCells>
  <dataValidations count="1">
    <dataValidation type="list" allowBlank="1" showInputMessage="1" showErrorMessage="1" sqref="B16:B48 IX16:IX48 ST16:ST48 ACP16:ACP48 AML16:AML48 AWH16:AWH48 BGD16:BGD48 BPZ16:BPZ48 BZV16:BZV48 CJR16:CJR48 CTN16:CTN48 DDJ16:DDJ48 DNF16:DNF48 DXB16:DXB48 EGX16:EGX48 EQT16:EQT48 FAP16:FAP48 FKL16:FKL48 FUH16:FUH48 GED16:GED48 GNZ16:GNZ48 GXV16:GXV48 HHR16:HHR48 HRN16:HRN48 IBJ16:IBJ48 ILF16:ILF48 IVB16:IVB48 JEX16:JEX48 JOT16:JOT48 JYP16:JYP48 KIL16:KIL48 KSH16:KSH48 LCD16:LCD48 LLZ16:LLZ48 LVV16:LVV48 MFR16:MFR48 MPN16:MPN48 MZJ16:MZJ48 NJF16:NJF48 NTB16:NTB48 OCX16:OCX48 OMT16:OMT48 OWP16:OWP48 PGL16:PGL48 PQH16:PQH48 QAD16:QAD48 QJZ16:QJZ48 QTV16:QTV48 RDR16:RDR48 RNN16:RNN48 RXJ16:RXJ48 SHF16:SHF48 SRB16:SRB48 TAX16:TAX48 TKT16:TKT48 TUP16:TUP48 UEL16:UEL48 UOH16:UOH48 UYD16:UYD48 VHZ16:VHZ48 VRV16:VRV48 WBR16:WBR48 WLN16:WLN48 WVJ16:WVJ48 B65552:B65584 IX65552:IX65584 ST65552:ST65584 ACP65552:ACP65584 AML65552:AML65584 AWH65552:AWH65584 BGD65552:BGD65584 BPZ65552:BPZ65584 BZV65552:BZV65584 CJR65552:CJR65584 CTN65552:CTN65584 DDJ65552:DDJ65584 DNF65552:DNF65584 DXB65552:DXB65584 EGX65552:EGX65584 EQT65552:EQT65584 FAP65552:FAP65584 FKL65552:FKL65584 FUH65552:FUH65584 GED65552:GED65584 GNZ65552:GNZ65584 GXV65552:GXV65584 HHR65552:HHR65584 HRN65552:HRN65584 IBJ65552:IBJ65584 ILF65552:ILF65584 IVB65552:IVB65584 JEX65552:JEX65584 JOT65552:JOT65584 JYP65552:JYP65584 KIL65552:KIL65584 KSH65552:KSH65584 LCD65552:LCD65584 LLZ65552:LLZ65584 LVV65552:LVV65584 MFR65552:MFR65584 MPN65552:MPN65584 MZJ65552:MZJ65584 NJF65552:NJF65584 NTB65552:NTB65584 OCX65552:OCX65584 OMT65552:OMT65584 OWP65552:OWP65584 PGL65552:PGL65584 PQH65552:PQH65584 QAD65552:QAD65584 QJZ65552:QJZ65584 QTV65552:QTV65584 RDR65552:RDR65584 RNN65552:RNN65584 RXJ65552:RXJ65584 SHF65552:SHF65584 SRB65552:SRB65584 TAX65552:TAX65584 TKT65552:TKT65584 TUP65552:TUP65584 UEL65552:UEL65584 UOH65552:UOH65584 UYD65552:UYD65584 VHZ65552:VHZ65584 VRV65552:VRV65584 WBR65552:WBR65584 WLN65552:WLN65584 WVJ65552:WVJ65584 B131088:B131120 IX131088:IX131120 ST131088:ST131120 ACP131088:ACP131120 AML131088:AML131120 AWH131088:AWH131120 BGD131088:BGD131120 BPZ131088:BPZ131120 BZV131088:BZV131120 CJR131088:CJR131120 CTN131088:CTN131120 DDJ131088:DDJ131120 DNF131088:DNF131120 DXB131088:DXB131120 EGX131088:EGX131120 EQT131088:EQT131120 FAP131088:FAP131120 FKL131088:FKL131120 FUH131088:FUH131120 GED131088:GED131120 GNZ131088:GNZ131120 GXV131088:GXV131120 HHR131088:HHR131120 HRN131088:HRN131120 IBJ131088:IBJ131120 ILF131088:ILF131120 IVB131088:IVB131120 JEX131088:JEX131120 JOT131088:JOT131120 JYP131088:JYP131120 KIL131088:KIL131120 KSH131088:KSH131120 LCD131088:LCD131120 LLZ131088:LLZ131120 LVV131088:LVV131120 MFR131088:MFR131120 MPN131088:MPN131120 MZJ131088:MZJ131120 NJF131088:NJF131120 NTB131088:NTB131120 OCX131088:OCX131120 OMT131088:OMT131120 OWP131088:OWP131120 PGL131088:PGL131120 PQH131088:PQH131120 QAD131088:QAD131120 QJZ131088:QJZ131120 QTV131088:QTV131120 RDR131088:RDR131120 RNN131088:RNN131120 RXJ131088:RXJ131120 SHF131088:SHF131120 SRB131088:SRB131120 TAX131088:TAX131120 TKT131088:TKT131120 TUP131088:TUP131120 UEL131088:UEL131120 UOH131088:UOH131120 UYD131088:UYD131120 VHZ131088:VHZ131120 VRV131088:VRV131120 WBR131088:WBR131120 WLN131088:WLN131120 WVJ131088:WVJ131120 B196624:B196656 IX196624:IX196656 ST196624:ST196656 ACP196624:ACP196656 AML196624:AML196656 AWH196624:AWH196656 BGD196624:BGD196656 BPZ196624:BPZ196656 BZV196624:BZV196656 CJR196624:CJR196656 CTN196624:CTN196656 DDJ196624:DDJ196656 DNF196624:DNF196656 DXB196624:DXB196656 EGX196624:EGX196656 EQT196624:EQT196656 FAP196624:FAP196656 FKL196624:FKL196656 FUH196624:FUH196656 GED196624:GED196656 GNZ196624:GNZ196656 GXV196624:GXV196656 HHR196624:HHR196656 HRN196624:HRN196656 IBJ196624:IBJ196656 ILF196624:ILF196656 IVB196624:IVB196656 JEX196624:JEX196656 JOT196624:JOT196656 JYP196624:JYP196656 KIL196624:KIL196656 KSH196624:KSH196656 LCD196624:LCD196656 LLZ196624:LLZ196656 LVV196624:LVV196656 MFR196624:MFR196656 MPN196624:MPN196656 MZJ196624:MZJ196656 NJF196624:NJF196656 NTB196624:NTB196656 OCX196624:OCX196656 OMT196624:OMT196656 OWP196624:OWP196656 PGL196624:PGL196656 PQH196624:PQH196656 QAD196624:QAD196656 QJZ196624:QJZ196656 QTV196624:QTV196656 RDR196624:RDR196656 RNN196624:RNN196656 RXJ196624:RXJ196656 SHF196624:SHF196656 SRB196624:SRB196656 TAX196624:TAX196656 TKT196624:TKT196656 TUP196624:TUP196656 UEL196624:UEL196656 UOH196624:UOH196656 UYD196624:UYD196656 VHZ196624:VHZ196656 VRV196624:VRV196656 WBR196624:WBR196656 WLN196624:WLN196656 WVJ196624:WVJ196656 B262160:B262192 IX262160:IX262192 ST262160:ST262192 ACP262160:ACP262192 AML262160:AML262192 AWH262160:AWH262192 BGD262160:BGD262192 BPZ262160:BPZ262192 BZV262160:BZV262192 CJR262160:CJR262192 CTN262160:CTN262192 DDJ262160:DDJ262192 DNF262160:DNF262192 DXB262160:DXB262192 EGX262160:EGX262192 EQT262160:EQT262192 FAP262160:FAP262192 FKL262160:FKL262192 FUH262160:FUH262192 GED262160:GED262192 GNZ262160:GNZ262192 GXV262160:GXV262192 HHR262160:HHR262192 HRN262160:HRN262192 IBJ262160:IBJ262192 ILF262160:ILF262192 IVB262160:IVB262192 JEX262160:JEX262192 JOT262160:JOT262192 JYP262160:JYP262192 KIL262160:KIL262192 KSH262160:KSH262192 LCD262160:LCD262192 LLZ262160:LLZ262192 LVV262160:LVV262192 MFR262160:MFR262192 MPN262160:MPN262192 MZJ262160:MZJ262192 NJF262160:NJF262192 NTB262160:NTB262192 OCX262160:OCX262192 OMT262160:OMT262192 OWP262160:OWP262192 PGL262160:PGL262192 PQH262160:PQH262192 QAD262160:QAD262192 QJZ262160:QJZ262192 QTV262160:QTV262192 RDR262160:RDR262192 RNN262160:RNN262192 RXJ262160:RXJ262192 SHF262160:SHF262192 SRB262160:SRB262192 TAX262160:TAX262192 TKT262160:TKT262192 TUP262160:TUP262192 UEL262160:UEL262192 UOH262160:UOH262192 UYD262160:UYD262192 VHZ262160:VHZ262192 VRV262160:VRV262192 WBR262160:WBR262192 WLN262160:WLN262192 WVJ262160:WVJ262192 B327696:B327728 IX327696:IX327728 ST327696:ST327728 ACP327696:ACP327728 AML327696:AML327728 AWH327696:AWH327728 BGD327696:BGD327728 BPZ327696:BPZ327728 BZV327696:BZV327728 CJR327696:CJR327728 CTN327696:CTN327728 DDJ327696:DDJ327728 DNF327696:DNF327728 DXB327696:DXB327728 EGX327696:EGX327728 EQT327696:EQT327728 FAP327696:FAP327728 FKL327696:FKL327728 FUH327696:FUH327728 GED327696:GED327728 GNZ327696:GNZ327728 GXV327696:GXV327728 HHR327696:HHR327728 HRN327696:HRN327728 IBJ327696:IBJ327728 ILF327696:ILF327728 IVB327696:IVB327728 JEX327696:JEX327728 JOT327696:JOT327728 JYP327696:JYP327728 KIL327696:KIL327728 KSH327696:KSH327728 LCD327696:LCD327728 LLZ327696:LLZ327728 LVV327696:LVV327728 MFR327696:MFR327728 MPN327696:MPN327728 MZJ327696:MZJ327728 NJF327696:NJF327728 NTB327696:NTB327728 OCX327696:OCX327728 OMT327696:OMT327728 OWP327696:OWP327728 PGL327696:PGL327728 PQH327696:PQH327728 QAD327696:QAD327728 QJZ327696:QJZ327728 QTV327696:QTV327728 RDR327696:RDR327728 RNN327696:RNN327728 RXJ327696:RXJ327728 SHF327696:SHF327728 SRB327696:SRB327728 TAX327696:TAX327728 TKT327696:TKT327728 TUP327696:TUP327728 UEL327696:UEL327728 UOH327696:UOH327728 UYD327696:UYD327728 VHZ327696:VHZ327728 VRV327696:VRV327728 WBR327696:WBR327728 WLN327696:WLN327728 WVJ327696:WVJ327728 B393232:B393264 IX393232:IX393264 ST393232:ST393264 ACP393232:ACP393264 AML393232:AML393264 AWH393232:AWH393264 BGD393232:BGD393264 BPZ393232:BPZ393264 BZV393232:BZV393264 CJR393232:CJR393264 CTN393232:CTN393264 DDJ393232:DDJ393264 DNF393232:DNF393264 DXB393232:DXB393264 EGX393232:EGX393264 EQT393232:EQT393264 FAP393232:FAP393264 FKL393232:FKL393264 FUH393232:FUH393264 GED393232:GED393264 GNZ393232:GNZ393264 GXV393232:GXV393264 HHR393232:HHR393264 HRN393232:HRN393264 IBJ393232:IBJ393264 ILF393232:ILF393264 IVB393232:IVB393264 JEX393232:JEX393264 JOT393232:JOT393264 JYP393232:JYP393264 KIL393232:KIL393264 KSH393232:KSH393264 LCD393232:LCD393264 LLZ393232:LLZ393264 LVV393232:LVV393264 MFR393232:MFR393264 MPN393232:MPN393264 MZJ393232:MZJ393264 NJF393232:NJF393264 NTB393232:NTB393264 OCX393232:OCX393264 OMT393232:OMT393264 OWP393232:OWP393264 PGL393232:PGL393264 PQH393232:PQH393264 QAD393232:QAD393264 QJZ393232:QJZ393264 QTV393232:QTV393264 RDR393232:RDR393264 RNN393232:RNN393264 RXJ393232:RXJ393264 SHF393232:SHF393264 SRB393232:SRB393264 TAX393232:TAX393264 TKT393232:TKT393264 TUP393232:TUP393264 UEL393232:UEL393264 UOH393232:UOH393264 UYD393232:UYD393264 VHZ393232:VHZ393264 VRV393232:VRV393264 WBR393232:WBR393264 WLN393232:WLN393264 WVJ393232:WVJ393264 B458768:B458800 IX458768:IX458800 ST458768:ST458800 ACP458768:ACP458800 AML458768:AML458800 AWH458768:AWH458800 BGD458768:BGD458800 BPZ458768:BPZ458800 BZV458768:BZV458800 CJR458768:CJR458800 CTN458768:CTN458800 DDJ458768:DDJ458800 DNF458768:DNF458800 DXB458768:DXB458800 EGX458768:EGX458800 EQT458768:EQT458800 FAP458768:FAP458800 FKL458768:FKL458800 FUH458768:FUH458800 GED458768:GED458800 GNZ458768:GNZ458800 GXV458768:GXV458800 HHR458768:HHR458800 HRN458768:HRN458800 IBJ458768:IBJ458800 ILF458768:ILF458800 IVB458768:IVB458800 JEX458768:JEX458800 JOT458768:JOT458800 JYP458768:JYP458800 KIL458768:KIL458800 KSH458768:KSH458800 LCD458768:LCD458800 LLZ458768:LLZ458800 LVV458768:LVV458800 MFR458768:MFR458800 MPN458768:MPN458800 MZJ458768:MZJ458800 NJF458768:NJF458800 NTB458768:NTB458800 OCX458768:OCX458800 OMT458768:OMT458800 OWP458768:OWP458800 PGL458768:PGL458800 PQH458768:PQH458800 QAD458768:QAD458800 QJZ458768:QJZ458800 QTV458768:QTV458800 RDR458768:RDR458800 RNN458768:RNN458800 RXJ458768:RXJ458800 SHF458768:SHF458800 SRB458768:SRB458800 TAX458768:TAX458800 TKT458768:TKT458800 TUP458768:TUP458800 UEL458768:UEL458800 UOH458768:UOH458800 UYD458768:UYD458800 VHZ458768:VHZ458800 VRV458768:VRV458800 WBR458768:WBR458800 WLN458768:WLN458800 WVJ458768:WVJ458800 B524304:B524336 IX524304:IX524336 ST524304:ST524336 ACP524304:ACP524336 AML524304:AML524336 AWH524304:AWH524336 BGD524304:BGD524336 BPZ524304:BPZ524336 BZV524304:BZV524336 CJR524304:CJR524336 CTN524304:CTN524336 DDJ524304:DDJ524336 DNF524304:DNF524336 DXB524304:DXB524336 EGX524304:EGX524336 EQT524304:EQT524336 FAP524304:FAP524336 FKL524304:FKL524336 FUH524304:FUH524336 GED524304:GED524336 GNZ524304:GNZ524336 GXV524304:GXV524336 HHR524304:HHR524336 HRN524304:HRN524336 IBJ524304:IBJ524336 ILF524304:ILF524336 IVB524304:IVB524336 JEX524304:JEX524336 JOT524304:JOT524336 JYP524304:JYP524336 KIL524304:KIL524336 KSH524304:KSH524336 LCD524304:LCD524336 LLZ524304:LLZ524336 LVV524304:LVV524336 MFR524304:MFR524336 MPN524304:MPN524336 MZJ524304:MZJ524336 NJF524304:NJF524336 NTB524304:NTB524336 OCX524304:OCX524336 OMT524304:OMT524336 OWP524304:OWP524336 PGL524304:PGL524336 PQH524304:PQH524336 QAD524304:QAD524336 QJZ524304:QJZ524336 QTV524304:QTV524336 RDR524304:RDR524336 RNN524304:RNN524336 RXJ524304:RXJ524336 SHF524304:SHF524336 SRB524304:SRB524336 TAX524304:TAX524336 TKT524304:TKT524336 TUP524304:TUP524336 UEL524304:UEL524336 UOH524304:UOH524336 UYD524304:UYD524336 VHZ524304:VHZ524336 VRV524304:VRV524336 WBR524304:WBR524336 WLN524304:WLN524336 WVJ524304:WVJ524336 B589840:B589872 IX589840:IX589872 ST589840:ST589872 ACP589840:ACP589872 AML589840:AML589872 AWH589840:AWH589872 BGD589840:BGD589872 BPZ589840:BPZ589872 BZV589840:BZV589872 CJR589840:CJR589872 CTN589840:CTN589872 DDJ589840:DDJ589872 DNF589840:DNF589872 DXB589840:DXB589872 EGX589840:EGX589872 EQT589840:EQT589872 FAP589840:FAP589872 FKL589840:FKL589872 FUH589840:FUH589872 GED589840:GED589872 GNZ589840:GNZ589872 GXV589840:GXV589872 HHR589840:HHR589872 HRN589840:HRN589872 IBJ589840:IBJ589872 ILF589840:ILF589872 IVB589840:IVB589872 JEX589840:JEX589872 JOT589840:JOT589872 JYP589840:JYP589872 KIL589840:KIL589872 KSH589840:KSH589872 LCD589840:LCD589872 LLZ589840:LLZ589872 LVV589840:LVV589872 MFR589840:MFR589872 MPN589840:MPN589872 MZJ589840:MZJ589872 NJF589840:NJF589872 NTB589840:NTB589872 OCX589840:OCX589872 OMT589840:OMT589872 OWP589840:OWP589872 PGL589840:PGL589872 PQH589840:PQH589872 QAD589840:QAD589872 QJZ589840:QJZ589872 QTV589840:QTV589872 RDR589840:RDR589872 RNN589840:RNN589872 RXJ589840:RXJ589872 SHF589840:SHF589872 SRB589840:SRB589872 TAX589840:TAX589872 TKT589840:TKT589872 TUP589840:TUP589872 UEL589840:UEL589872 UOH589840:UOH589872 UYD589840:UYD589872 VHZ589840:VHZ589872 VRV589840:VRV589872 WBR589840:WBR589872 WLN589840:WLN589872 WVJ589840:WVJ589872 B655376:B655408 IX655376:IX655408 ST655376:ST655408 ACP655376:ACP655408 AML655376:AML655408 AWH655376:AWH655408 BGD655376:BGD655408 BPZ655376:BPZ655408 BZV655376:BZV655408 CJR655376:CJR655408 CTN655376:CTN655408 DDJ655376:DDJ655408 DNF655376:DNF655408 DXB655376:DXB655408 EGX655376:EGX655408 EQT655376:EQT655408 FAP655376:FAP655408 FKL655376:FKL655408 FUH655376:FUH655408 GED655376:GED655408 GNZ655376:GNZ655408 GXV655376:GXV655408 HHR655376:HHR655408 HRN655376:HRN655408 IBJ655376:IBJ655408 ILF655376:ILF655408 IVB655376:IVB655408 JEX655376:JEX655408 JOT655376:JOT655408 JYP655376:JYP655408 KIL655376:KIL655408 KSH655376:KSH655408 LCD655376:LCD655408 LLZ655376:LLZ655408 LVV655376:LVV655408 MFR655376:MFR655408 MPN655376:MPN655408 MZJ655376:MZJ655408 NJF655376:NJF655408 NTB655376:NTB655408 OCX655376:OCX655408 OMT655376:OMT655408 OWP655376:OWP655408 PGL655376:PGL655408 PQH655376:PQH655408 QAD655376:QAD655408 QJZ655376:QJZ655408 QTV655376:QTV655408 RDR655376:RDR655408 RNN655376:RNN655408 RXJ655376:RXJ655408 SHF655376:SHF655408 SRB655376:SRB655408 TAX655376:TAX655408 TKT655376:TKT655408 TUP655376:TUP655408 UEL655376:UEL655408 UOH655376:UOH655408 UYD655376:UYD655408 VHZ655376:VHZ655408 VRV655376:VRV655408 WBR655376:WBR655408 WLN655376:WLN655408 WVJ655376:WVJ655408 B720912:B720944 IX720912:IX720944 ST720912:ST720944 ACP720912:ACP720944 AML720912:AML720944 AWH720912:AWH720944 BGD720912:BGD720944 BPZ720912:BPZ720944 BZV720912:BZV720944 CJR720912:CJR720944 CTN720912:CTN720944 DDJ720912:DDJ720944 DNF720912:DNF720944 DXB720912:DXB720944 EGX720912:EGX720944 EQT720912:EQT720944 FAP720912:FAP720944 FKL720912:FKL720944 FUH720912:FUH720944 GED720912:GED720944 GNZ720912:GNZ720944 GXV720912:GXV720944 HHR720912:HHR720944 HRN720912:HRN720944 IBJ720912:IBJ720944 ILF720912:ILF720944 IVB720912:IVB720944 JEX720912:JEX720944 JOT720912:JOT720944 JYP720912:JYP720944 KIL720912:KIL720944 KSH720912:KSH720944 LCD720912:LCD720944 LLZ720912:LLZ720944 LVV720912:LVV720944 MFR720912:MFR720944 MPN720912:MPN720944 MZJ720912:MZJ720944 NJF720912:NJF720944 NTB720912:NTB720944 OCX720912:OCX720944 OMT720912:OMT720944 OWP720912:OWP720944 PGL720912:PGL720944 PQH720912:PQH720944 QAD720912:QAD720944 QJZ720912:QJZ720944 QTV720912:QTV720944 RDR720912:RDR720944 RNN720912:RNN720944 RXJ720912:RXJ720944 SHF720912:SHF720944 SRB720912:SRB720944 TAX720912:TAX720944 TKT720912:TKT720944 TUP720912:TUP720944 UEL720912:UEL720944 UOH720912:UOH720944 UYD720912:UYD720944 VHZ720912:VHZ720944 VRV720912:VRV720944 WBR720912:WBR720944 WLN720912:WLN720944 WVJ720912:WVJ720944 B786448:B786480 IX786448:IX786480 ST786448:ST786480 ACP786448:ACP786480 AML786448:AML786480 AWH786448:AWH786480 BGD786448:BGD786480 BPZ786448:BPZ786480 BZV786448:BZV786480 CJR786448:CJR786480 CTN786448:CTN786480 DDJ786448:DDJ786480 DNF786448:DNF786480 DXB786448:DXB786480 EGX786448:EGX786480 EQT786448:EQT786480 FAP786448:FAP786480 FKL786448:FKL786480 FUH786448:FUH786480 GED786448:GED786480 GNZ786448:GNZ786480 GXV786448:GXV786480 HHR786448:HHR786480 HRN786448:HRN786480 IBJ786448:IBJ786480 ILF786448:ILF786480 IVB786448:IVB786480 JEX786448:JEX786480 JOT786448:JOT786480 JYP786448:JYP786480 KIL786448:KIL786480 KSH786448:KSH786480 LCD786448:LCD786480 LLZ786448:LLZ786480 LVV786448:LVV786480 MFR786448:MFR786480 MPN786448:MPN786480 MZJ786448:MZJ786480 NJF786448:NJF786480 NTB786448:NTB786480 OCX786448:OCX786480 OMT786448:OMT786480 OWP786448:OWP786480 PGL786448:PGL786480 PQH786448:PQH786480 QAD786448:QAD786480 QJZ786448:QJZ786480 QTV786448:QTV786480 RDR786448:RDR786480 RNN786448:RNN786480 RXJ786448:RXJ786480 SHF786448:SHF786480 SRB786448:SRB786480 TAX786448:TAX786480 TKT786448:TKT786480 TUP786448:TUP786480 UEL786448:UEL786480 UOH786448:UOH786480 UYD786448:UYD786480 VHZ786448:VHZ786480 VRV786448:VRV786480 WBR786448:WBR786480 WLN786448:WLN786480 WVJ786448:WVJ786480 B851984:B852016 IX851984:IX852016 ST851984:ST852016 ACP851984:ACP852016 AML851984:AML852016 AWH851984:AWH852016 BGD851984:BGD852016 BPZ851984:BPZ852016 BZV851984:BZV852016 CJR851984:CJR852016 CTN851984:CTN852016 DDJ851984:DDJ852016 DNF851984:DNF852016 DXB851984:DXB852016 EGX851984:EGX852016 EQT851984:EQT852016 FAP851984:FAP852016 FKL851984:FKL852016 FUH851984:FUH852016 GED851984:GED852016 GNZ851984:GNZ852016 GXV851984:GXV852016 HHR851984:HHR852016 HRN851984:HRN852016 IBJ851984:IBJ852016 ILF851984:ILF852016 IVB851984:IVB852016 JEX851984:JEX852016 JOT851984:JOT852016 JYP851984:JYP852016 KIL851984:KIL852016 KSH851984:KSH852016 LCD851984:LCD852016 LLZ851984:LLZ852016 LVV851984:LVV852016 MFR851984:MFR852016 MPN851984:MPN852016 MZJ851984:MZJ852016 NJF851984:NJF852016 NTB851984:NTB852016 OCX851984:OCX852016 OMT851984:OMT852016 OWP851984:OWP852016 PGL851984:PGL852016 PQH851984:PQH852016 QAD851984:QAD852016 QJZ851984:QJZ852016 QTV851984:QTV852016 RDR851984:RDR852016 RNN851984:RNN852016 RXJ851984:RXJ852016 SHF851984:SHF852016 SRB851984:SRB852016 TAX851984:TAX852016 TKT851984:TKT852016 TUP851984:TUP852016 UEL851984:UEL852016 UOH851984:UOH852016 UYD851984:UYD852016 VHZ851984:VHZ852016 VRV851984:VRV852016 WBR851984:WBR852016 WLN851984:WLN852016 WVJ851984:WVJ852016 B917520:B917552 IX917520:IX917552 ST917520:ST917552 ACP917520:ACP917552 AML917520:AML917552 AWH917520:AWH917552 BGD917520:BGD917552 BPZ917520:BPZ917552 BZV917520:BZV917552 CJR917520:CJR917552 CTN917520:CTN917552 DDJ917520:DDJ917552 DNF917520:DNF917552 DXB917520:DXB917552 EGX917520:EGX917552 EQT917520:EQT917552 FAP917520:FAP917552 FKL917520:FKL917552 FUH917520:FUH917552 GED917520:GED917552 GNZ917520:GNZ917552 GXV917520:GXV917552 HHR917520:HHR917552 HRN917520:HRN917552 IBJ917520:IBJ917552 ILF917520:ILF917552 IVB917520:IVB917552 JEX917520:JEX917552 JOT917520:JOT917552 JYP917520:JYP917552 KIL917520:KIL917552 KSH917520:KSH917552 LCD917520:LCD917552 LLZ917520:LLZ917552 LVV917520:LVV917552 MFR917520:MFR917552 MPN917520:MPN917552 MZJ917520:MZJ917552 NJF917520:NJF917552 NTB917520:NTB917552 OCX917520:OCX917552 OMT917520:OMT917552 OWP917520:OWP917552 PGL917520:PGL917552 PQH917520:PQH917552 QAD917520:QAD917552 QJZ917520:QJZ917552 QTV917520:QTV917552 RDR917520:RDR917552 RNN917520:RNN917552 RXJ917520:RXJ917552 SHF917520:SHF917552 SRB917520:SRB917552 TAX917520:TAX917552 TKT917520:TKT917552 TUP917520:TUP917552 UEL917520:UEL917552 UOH917520:UOH917552 UYD917520:UYD917552 VHZ917520:VHZ917552 VRV917520:VRV917552 WBR917520:WBR917552 WLN917520:WLN917552 WVJ917520:WVJ917552 B983056:B983088 IX983056:IX983088 ST983056:ST983088 ACP983056:ACP983088 AML983056:AML983088 AWH983056:AWH983088 BGD983056:BGD983088 BPZ983056:BPZ983088 BZV983056:BZV983088 CJR983056:CJR983088 CTN983056:CTN983088 DDJ983056:DDJ983088 DNF983056:DNF983088 DXB983056:DXB983088 EGX983056:EGX983088 EQT983056:EQT983088 FAP983056:FAP983088 FKL983056:FKL983088 FUH983056:FUH983088 GED983056:GED983088 GNZ983056:GNZ983088 GXV983056:GXV983088 HHR983056:HHR983088 HRN983056:HRN983088 IBJ983056:IBJ983088 ILF983056:ILF983088 IVB983056:IVB983088 JEX983056:JEX983088 JOT983056:JOT983088 JYP983056:JYP983088 KIL983056:KIL983088 KSH983056:KSH983088 LCD983056:LCD983088 LLZ983056:LLZ983088 LVV983056:LVV983088 MFR983056:MFR983088 MPN983056:MPN983088 MZJ983056:MZJ983088 NJF983056:NJF983088 NTB983056:NTB983088 OCX983056:OCX983088 OMT983056:OMT983088 OWP983056:OWP983088 PGL983056:PGL983088 PQH983056:PQH983088 QAD983056:QAD983088 QJZ983056:QJZ983088 QTV983056:QTV983088 RDR983056:RDR983088 RNN983056:RNN983088 RXJ983056:RXJ983088 SHF983056:SHF983088 SRB983056:SRB983088 TAX983056:TAX983088 TKT983056:TKT983088 TUP983056:TUP983088 UEL983056:UEL983088 UOH983056:UOH983088 UYD983056:UYD983088 VHZ983056:VHZ983088 VRV983056:VRV983088 WBR983056:WBR983088 WLN983056:WLN983088 WVJ983056:WVJ983088" xr:uid="{06282FF5-0EC2-4B3A-9193-145EE3C3FDB8}">
      <formula1>RodzajeZajec</formula1>
    </dataValidation>
  </dataValidations>
  <printOptions horizontalCentered="1"/>
  <pageMargins left="0.19685039370078741" right="7.874015748031496E-2" top="0.19685039370078741" bottom="0.19685039370078741" header="0.31496062992125984" footer="0.31496062992125984"/>
  <pageSetup paperSize="9" scale="41" orientation="landscape" r:id="rId1"/>
  <headerFooter>
    <oddHeader xml:space="preserve">&amp;C
</oddHeader>
    <oddFooter>&amp;R&amp;P/&amp;N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3F5DBD-9B2F-49C7-81EB-F3DBE941C214}">
  <sheetPr>
    <pageSetUpPr fitToPage="1"/>
  </sheetPr>
  <dimension ref="A1:AO62"/>
  <sheetViews>
    <sheetView showZeros="0" view="pageLayout" zoomScale="68" zoomScaleNormal="60" zoomScaleSheetLayoutView="100" zoomScalePageLayoutView="68" workbookViewId="0">
      <selection activeCell="AG9" sqref="AG9"/>
    </sheetView>
  </sheetViews>
  <sheetFormatPr defaultRowHeight="12.75" x14ac:dyDescent="0.2"/>
  <cols>
    <col min="1" max="1" width="4.28515625" style="1" customWidth="1"/>
    <col min="2" max="2" width="18.85546875" style="1" customWidth="1"/>
    <col min="3" max="3" width="35.7109375" style="1" customWidth="1"/>
    <col min="4" max="32" width="5.7109375" style="1" customWidth="1"/>
    <col min="33" max="33" width="5.28515625" style="1" customWidth="1"/>
    <col min="34" max="35" width="5.7109375" style="1" customWidth="1"/>
    <col min="36" max="36" width="5.28515625" style="1" customWidth="1"/>
    <col min="37" max="37" width="7.140625" style="1" customWidth="1"/>
    <col min="38" max="39" width="5.7109375" style="1" customWidth="1"/>
    <col min="40" max="40" width="8.7109375" style="1" customWidth="1"/>
    <col min="41" max="41" width="5.7109375" style="1" customWidth="1"/>
    <col min="42" max="256" width="9.140625" style="1"/>
    <col min="257" max="257" width="4.28515625" style="1" customWidth="1"/>
    <col min="258" max="258" width="18.85546875" style="1" customWidth="1"/>
    <col min="259" max="259" width="35.7109375" style="1" customWidth="1"/>
    <col min="260" max="288" width="5.7109375" style="1" customWidth="1"/>
    <col min="289" max="289" width="5.28515625" style="1" customWidth="1"/>
    <col min="290" max="291" width="5.7109375" style="1" customWidth="1"/>
    <col min="292" max="292" width="5.28515625" style="1" customWidth="1"/>
    <col min="293" max="293" width="7.140625" style="1" customWidth="1"/>
    <col min="294" max="295" width="5.7109375" style="1" customWidth="1"/>
    <col min="296" max="296" width="8.7109375" style="1" customWidth="1"/>
    <col min="297" max="297" width="5.7109375" style="1" customWidth="1"/>
    <col min="298" max="512" width="9.140625" style="1"/>
    <col min="513" max="513" width="4.28515625" style="1" customWidth="1"/>
    <col min="514" max="514" width="18.85546875" style="1" customWidth="1"/>
    <col min="515" max="515" width="35.7109375" style="1" customWidth="1"/>
    <col min="516" max="544" width="5.7109375" style="1" customWidth="1"/>
    <col min="545" max="545" width="5.28515625" style="1" customWidth="1"/>
    <col min="546" max="547" width="5.7109375" style="1" customWidth="1"/>
    <col min="548" max="548" width="5.28515625" style="1" customWidth="1"/>
    <col min="549" max="549" width="7.140625" style="1" customWidth="1"/>
    <col min="550" max="551" width="5.7109375" style="1" customWidth="1"/>
    <col min="552" max="552" width="8.7109375" style="1" customWidth="1"/>
    <col min="553" max="553" width="5.7109375" style="1" customWidth="1"/>
    <col min="554" max="768" width="9.140625" style="1"/>
    <col min="769" max="769" width="4.28515625" style="1" customWidth="1"/>
    <col min="770" max="770" width="18.85546875" style="1" customWidth="1"/>
    <col min="771" max="771" width="35.7109375" style="1" customWidth="1"/>
    <col min="772" max="800" width="5.7109375" style="1" customWidth="1"/>
    <col min="801" max="801" width="5.28515625" style="1" customWidth="1"/>
    <col min="802" max="803" width="5.7109375" style="1" customWidth="1"/>
    <col min="804" max="804" width="5.28515625" style="1" customWidth="1"/>
    <col min="805" max="805" width="7.140625" style="1" customWidth="1"/>
    <col min="806" max="807" width="5.7109375" style="1" customWidth="1"/>
    <col min="808" max="808" width="8.7109375" style="1" customWidth="1"/>
    <col min="809" max="809" width="5.7109375" style="1" customWidth="1"/>
    <col min="810" max="1024" width="9.140625" style="1"/>
    <col min="1025" max="1025" width="4.28515625" style="1" customWidth="1"/>
    <col min="1026" max="1026" width="18.85546875" style="1" customWidth="1"/>
    <col min="1027" max="1027" width="35.7109375" style="1" customWidth="1"/>
    <col min="1028" max="1056" width="5.7109375" style="1" customWidth="1"/>
    <col min="1057" max="1057" width="5.28515625" style="1" customWidth="1"/>
    <col min="1058" max="1059" width="5.7109375" style="1" customWidth="1"/>
    <col min="1060" max="1060" width="5.28515625" style="1" customWidth="1"/>
    <col min="1061" max="1061" width="7.140625" style="1" customWidth="1"/>
    <col min="1062" max="1063" width="5.7109375" style="1" customWidth="1"/>
    <col min="1064" max="1064" width="8.7109375" style="1" customWidth="1"/>
    <col min="1065" max="1065" width="5.7109375" style="1" customWidth="1"/>
    <col min="1066" max="1280" width="9.140625" style="1"/>
    <col min="1281" max="1281" width="4.28515625" style="1" customWidth="1"/>
    <col min="1282" max="1282" width="18.85546875" style="1" customWidth="1"/>
    <col min="1283" max="1283" width="35.7109375" style="1" customWidth="1"/>
    <col min="1284" max="1312" width="5.7109375" style="1" customWidth="1"/>
    <col min="1313" max="1313" width="5.28515625" style="1" customWidth="1"/>
    <col min="1314" max="1315" width="5.7109375" style="1" customWidth="1"/>
    <col min="1316" max="1316" width="5.28515625" style="1" customWidth="1"/>
    <col min="1317" max="1317" width="7.140625" style="1" customWidth="1"/>
    <col min="1318" max="1319" width="5.7109375" style="1" customWidth="1"/>
    <col min="1320" max="1320" width="8.7109375" style="1" customWidth="1"/>
    <col min="1321" max="1321" width="5.7109375" style="1" customWidth="1"/>
    <col min="1322" max="1536" width="9.140625" style="1"/>
    <col min="1537" max="1537" width="4.28515625" style="1" customWidth="1"/>
    <col min="1538" max="1538" width="18.85546875" style="1" customWidth="1"/>
    <col min="1539" max="1539" width="35.7109375" style="1" customWidth="1"/>
    <col min="1540" max="1568" width="5.7109375" style="1" customWidth="1"/>
    <col min="1569" max="1569" width="5.28515625" style="1" customWidth="1"/>
    <col min="1570" max="1571" width="5.7109375" style="1" customWidth="1"/>
    <col min="1572" max="1572" width="5.28515625" style="1" customWidth="1"/>
    <col min="1573" max="1573" width="7.140625" style="1" customWidth="1"/>
    <col min="1574" max="1575" width="5.7109375" style="1" customWidth="1"/>
    <col min="1576" max="1576" width="8.7109375" style="1" customWidth="1"/>
    <col min="1577" max="1577" width="5.7109375" style="1" customWidth="1"/>
    <col min="1578" max="1792" width="9.140625" style="1"/>
    <col min="1793" max="1793" width="4.28515625" style="1" customWidth="1"/>
    <col min="1794" max="1794" width="18.85546875" style="1" customWidth="1"/>
    <col min="1795" max="1795" width="35.7109375" style="1" customWidth="1"/>
    <col min="1796" max="1824" width="5.7109375" style="1" customWidth="1"/>
    <col min="1825" max="1825" width="5.28515625" style="1" customWidth="1"/>
    <col min="1826" max="1827" width="5.7109375" style="1" customWidth="1"/>
    <col min="1828" max="1828" width="5.28515625" style="1" customWidth="1"/>
    <col min="1829" max="1829" width="7.140625" style="1" customWidth="1"/>
    <col min="1830" max="1831" width="5.7109375" style="1" customWidth="1"/>
    <col min="1832" max="1832" width="8.7109375" style="1" customWidth="1"/>
    <col min="1833" max="1833" width="5.7109375" style="1" customWidth="1"/>
    <col min="1834" max="2048" width="9.140625" style="1"/>
    <col min="2049" max="2049" width="4.28515625" style="1" customWidth="1"/>
    <col min="2050" max="2050" width="18.85546875" style="1" customWidth="1"/>
    <col min="2051" max="2051" width="35.7109375" style="1" customWidth="1"/>
    <col min="2052" max="2080" width="5.7109375" style="1" customWidth="1"/>
    <col min="2081" max="2081" width="5.28515625" style="1" customWidth="1"/>
    <col min="2082" max="2083" width="5.7109375" style="1" customWidth="1"/>
    <col min="2084" max="2084" width="5.28515625" style="1" customWidth="1"/>
    <col min="2085" max="2085" width="7.140625" style="1" customWidth="1"/>
    <col min="2086" max="2087" width="5.7109375" style="1" customWidth="1"/>
    <col min="2088" max="2088" width="8.7109375" style="1" customWidth="1"/>
    <col min="2089" max="2089" width="5.7109375" style="1" customWidth="1"/>
    <col min="2090" max="2304" width="9.140625" style="1"/>
    <col min="2305" max="2305" width="4.28515625" style="1" customWidth="1"/>
    <col min="2306" max="2306" width="18.85546875" style="1" customWidth="1"/>
    <col min="2307" max="2307" width="35.7109375" style="1" customWidth="1"/>
    <col min="2308" max="2336" width="5.7109375" style="1" customWidth="1"/>
    <col min="2337" max="2337" width="5.28515625" style="1" customWidth="1"/>
    <col min="2338" max="2339" width="5.7109375" style="1" customWidth="1"/>
    <col min="2340" max="2340" width="5.28515625" style="1" customWidth="1"/>
    <col min="2341" max="2341" width="7.140625" style="1" customWidth="1"/>
    <col min="2342" max="2343" width="5.7109375" style="1" customWidth="1"/>
    <col min="2344" max="2344" width="8.7109375" style="1" customWidth="1"/>
    <col min="2345" max="2345" width="5.7109375" style="1" customWidth="1"/>
    <col min="2346" max="2560" width="9.140625" style="1"/>
    <col min="2561" max="2561" width="4.28515625" style="1" customWidth="1"/>
    <col min="2562" max="2562" width="18.85546875" style="1" customWidth="1"/>
    <col min="2563" max="2563" width="35.7109375" style="1" customWidth="1"/>
    <col min="2564" max="2592" width="5.7109375" style="1" customWidth="1"/>
    <col min="2593" max="2593" width="5.28515625" style="1" customWidth="1"/>
    <col min="2594" max="2595" width="5.7109375" style="1" customWidth="1"/>
    <col min="2596" max="2596" width="5.28515625" style="1" customWidth="1"/>
    <col min="2597" max="2597" width="7.140625" style="1" customWidth="1"/>
    <col min="2598" max="2599" width="5.7109375" style="1" customWidth="1"/>
    <col min="2600" max="2600" width="8.7109375" style="1" customWidth="1"/>
    <col min="2601" max="2601" width="5.7109375" style="1" customWidth="1"/>
    <col min="2602" max="2816" width="9.140625" style="1"/>
    <col min="2817" max="2817" width="4.28515625" style="1" customWidth="1"/>
    <col min="2818" max="2818" width="18.85546875" style="1" customWidth="1"/>
    <col min="2819" max="2819" width="35.7109375" style="1" customWidth="1"/>
    <col min="2820" max="2848" width="5.7109375" style="1" customWidth="1"/>
    <col min="2849" max="2849" width="5.28515625" style="1" customWidth="1"/>
    <col min="2850" max="2851" width="5.7109375" style="1" customWidth="1"/>
    <col min="2852" max="2852" width="5.28515625" style="1" customWidth="1"/>
    <col min="2853" max="2853" width="7.140625" style="1" customWidth="1"/>
    <col min="2854" max="2855" width="5.7109375" style="1" customWidth="1"/>
    <col min="2856" max="2856" width="8.7109375" style="1" customWidth="1"/>
    <col min="2857" max="2857" width="5.7109375" style="1" customWidth="1"/>
    <col min="2858" max="3072" width="9.140625" style="1"/>
    <col min="3073" max="3073" width="4.28515625" style="1" customWidth="1"/>
    <col min="3074" max="3074" width="18.85546875" style="1" customWidth="1"/>
    <col min="3075" max="3075" width="35.7109375" style="1" customWidth="1"/>
    <col min="3076" max="3104" width="5.7109375" style="1" customWidth="1"/>
    <col min="3105" max="3105" width="5.28515625" style="1" customWidth="1"/>
    <col min="3106" max="3107" width="5.7109375" style="1" customWidth="1"/>
    <col min="3108" max="3108" width="5.28515625" style="1" customWidth="1"/>
    <col min="3109" max="3109" width="7.140625" style="1" customWidth="1"/>
    <col min="3110" max="3111" width="5.7109375" style="1" customWidth="1"/>
    <col min="3112" max="3112" width="8.7109375" style="1" customWidth="1"/>
    <col min="3113" max="3113" width="5.7109375" style="1" customWidth="1"/>
    <col min="3114" max="3328" width="9.140625" style="1"/>
    <col min="3329" max="3329" width="4.28515625" style="1" customWidth="1"/>
    <col min="3330" max="3330" width="18.85546875" style="1" customWidth="1"/>
    <col min="3331" max="3331" width="35.7109375" style="1" customWidth="1"/>
    <col min="3332" max="3360" width="5.7109375" style="1" customWidth="1"/>
    <col min="3361" max="3361" width="5.28515625" style="1" customWidth="1"/>
    <col min="3362" max="3363" width="5.7109375" style="1" customWidth="1"/>
    <col min="3364" max="3364" width="5.28515625" style="1" customWidth="1"/>
    <col min="3365" max="3365" width="7.140625" style="1" customWidth="1"/>
    <col min="3366" max="3367" width="5.7109375" style="1" customWidth="1"/>
    <col min="3368" max="3368" width="8.7109375" style="1" customWidth="1"/>
    <col min="3369" max="3369" width="5.7109375" style="1" customWidth="1"/>
    <col min="3370" max="3584" width="9.140625" style="1"/>
    <col min="3585" max="3585" width="4.28515625" style="1" customWidth="1"/>
    <col min="3586" max="3586" width="18.85546875" style="1" customWidth="1"/>
    <col min="3587" max="3587" width="35.7109375" style="1" customWidth="1"/>
    <col min="3588" max="3616" width="5.7109375" style="1" customWidth="1"/>
    <col min="3617" max="3617" width="5.28515625" style="1" customWidth="1"/>
    <col min="3618" max="3619" width="5.7109375" style="1" customWidth="1"/>
    <col min="3620" max="3620" width="5.28515625" style="1" customWidth="1"/>
    <col min="3621" max="3621" width="7.140625" style="1" customWidth="1"/>
    <col min="3622" max="3623" width="5.7109375" style="1" customWidth="1"/>
    <col min="3624" max="3624" width="8.7109375" style="1" customWidth="1"/>
    <col min="3625" max="3625" width="5.7109375" style="1" customWidth="1"/>
    <col min="3626" max="3840" width="9.140625" style="1"/>
    <col min="3841" max="3841" width="4.28515625" style="1" customWidth="1"/>
    <col min="3842" max="3842" width="18.85546875" style="1" customWidth="1"/>
    <col min="3843" max="3843" width="35.7109375" style="1" customWidth="1"/>
    <col min="3844" max="3872" width="5.7109375" style="1" customWidth="1"/>
    <col min="3873" max="3873" width="5.28515625" style="1" customWidth="1"/>
    <col min="3874" max="3875" width="5.7109375" style="1" customWidth="1"/>
    <col min="3876" max="3876" width="5.28515625" style="1" customWidth="1"/>
    <col min="3877" max="3877" width="7.140625" style="1" customWidth="1"/>
    <col min="3878" max="3879" width="5.7109375" style="1" customWidth="1"/>
    <col min="3880" max="3880" width="8.7109375" style="1" customWidth="1"/>
    <col min="3881" max="3881" width="5.7109375" style="1" customWidth="1"/>
    <col min="3882" max="4096" width="9.140625" style="1"/>
    <col min="4097" max="4097" width="4.28515625" style="1" customWidth="1"/>
    <col min="4098" max="4098" width="18.85546875" style="1" customWidth="1"/>
    <col min="4099" max="4099" width="35.7109375" style="1" customWidth="1"/>
    <col min="4100" max="4128" width="5.7109375" style="1" customWidth="1"/>
    <col min="4129" max="4129" width="5.28515625" style="1" customWidth="1"/>
    <col min="4130" max="4131" width="5.7109375" style="1" customWidth="1"/>
    <col min="4132" max="4132" width="5.28515625" style="1" customWidth="1"/>
    <col min="4133" max="4133" width="7.140625" style="1" customWidth="1"/>
    <col min="4134" max="4135" width="5.7109375" style="1" customWidth="1"/>
    <col min="4136" max="4136" width="8.7109375" style="1" customWidth="1"/>
    <col min="4137" max="4137" width="5.7109375" style="1" customWidth="1"/>
    <col min="4138" max="4352" width="9.140625" style="1"/>
    <col min="4353" max="4353" width="4.28515625" style="1" customWidth="1"/>
    <col min="4354" max="4354" width="18.85546875" style="1" customWidth="1"/>
    <col min="4355" max="4355" width="35.7109375" style="1" customWidth="1"/>
    <col min="4356" max="4384" width="5.7109375" style="1" customWidth="1"/>
    <col min="4385" max="4385" width="5.28515625" style="1" customWidth="1"/>
    <col min="4386" max="4387" width="5.7109375" style="1" customWidth="1"/>
    <col min="4388" max="4388" width="5.28515625" style="1" customWidth="1"/>
    <col min="4389" max="4389" width="7.140625" style="1" customWidth="1"/>
    <col min="4390" max="4391" width="5.7109375" style="1" customWidth="1"/>
    <col min="4392" max="4392" width="8.7109375" style="1" customWidth="1"/>
    <col min="4393" max="4393" width="5.7109375" style="1" customWidth="1"/>
    <col min="4394" max="4608" width="9.140625" style="1"/>
    <col min="4609" max="4609" width="4.28515625" style="1" customWidth="1"/>
    <col min="4610" max="4610" width="18.85546875" style="1" customWidth="1"/>
    <col min="4611" max="4611" width="35.7109375" style="1" customWidth="1"/>
    <col min="4612" max="4640" width="5.7109375" style="1" customWidth="1"/>
    <col min="4641" max="4641" width="5.28515625" style="1" customWidth="1"/>
    <col min="4642" max="4643" width="5.7109375" style="1" customWidth="1"/>
    <col min="4644" max="4644" width="5.28515625" style="1" customWidth="1"/>
    <col min="4645" max="4645" width="7.140625" style="1" customWidth="1"/>
    <col min="4646" max="4647" width="5.7109375" style="1" customWidth="1"/>
    <col min="4648" max="4648" width="8.7109375" style="1" customWidth="1"/>
    <col min="4649" max="4649" width="5.7109375" style="1" customWidth="1"/>
    <col min="4650" max="4864" width="9.140625" style="1"/>
    <col min="4865" max="4865" width="4.28515625" style="1" customWidth="1"/>
    <col min="4866" max="4866" width="18.85546875" style="1" customWidth="1"/>
    <col min="4867" max="4867" width="35.7109375" style="1" customWidth="1"/>
    <col min="4868" max="4896" width="5.7109375" style="1" customWidth="1"/>
    <col min="4897" max="4897" width="5.28515625" style="1" customWidth="1"/>
    <col min="4898" max="4899" width="5.7109375" style="1" customWidth="1"/>
    <col min="4900" max="4900" width="5.28515625" style="1" customWidth="1"/>
    <col min="4901" max="4901" width="7.140625" style="1" customWidth="1"/>
    <col min="4902" max="4903" width="5.7109375" style="1" customWidth="1"/>
    <col min="4904" max="4904" width="8.7109375" style="1" customWidth="1"/>
    <col min="4905" max="4905" width="5.7109375" style="1" customWidth="1"/>
    <col min="4906" max="5120" width="9.140625" style="1"/>
    <col min="5121" max="5121" width="4.28515625" style="1" customWidth="1"/>
    <col min="5122" max="5122" width="18.85546875" style="1" customWidth="1"/>
    <col min="5123" max="5123" width="35.7109375" style="1" customWidth="1"/>
    <col min="5124" max="5152" width="5.7109375" style="1" customWidth="1"/>
    <col min="5153" max="5153" width="5.28515625" style="1" customWidth="1"/>
    <col min="5154" max="5155" width="5.7109375" style="1" customWidth="1"/>
    <col min="5156" max="5156" width="5.28515625" style="1" customWidth="1"/>
    <col min="5157" max="5157" width="7.140625" style="1" customWidth="1"/>
    <col min="5158" max="5159" width="5.7109375" style="1" customWidth="1"/>
    <col min="5160" max="5160" width="8.7109375" style="1" customWidth="1"/>
    <col min="5161" max="5161" width="5.7109375" style="1" customWidth="1"/>
    <col min="5162" max="5376" width="9.140625" style="1"/>
    <col min="5377" max="5377" width="4.28515625" style="1" customWidth="1"/>
    <col min="5378" max="5378" width="18.85546875" style="1" customWidth="1"/>
    <col min="5379" max="5379" width="35.7109375" style="1" customWidth="1"/>
    <col min="5380" max="5408" width="5.7109375" style="1" customWidth="1"/>
    <col min="5409" max="5409" width="5.28515625" style="1" customWidth="1"/>
    <col min="5410" max="5411" width="5.7109375" style="1" customWidth="1"/>
    <col min="5412" max="5412" width="5.28515625" style="1" customWidth="1"/>
    <col min="5413" max="5413" width="7.140625" style="1" customWidth="1"/>
    <col min="5414" max="5415" width="5.7109375" style="1" customWidth="1"/>
    <col min="5416" max="5416" width="8.7109375" style="1" customWidth="1"/>
    <col min="5417" max="5417" width="5.7109375" style="1" customWidth="1"/>
    <col min="5418" max="5632" width="9.140625" style="1"/>
    <col min="5633" max="5633" width="4.28515625" style="1" customWidth="1"/>
    <col min="5634" max="5634" width="18.85546875" style="1" customWidth="1"/>
    <col min="5635" max="5635" width="35.7109375" style="1" customWidth="1"/>
    <col min="5636" max="5664" width="5.7109375" style="1" customWidth="1"/>
    <col min="5665" max="5665" width="5.28515625" style="1" customWidth="1"/>
    <col min="5666" max="5667" width="5.7109375" style="1" customWidth="1"/>
    <col min="5668" max="5668" width="5.28515625" style="1" customWidth="1"/>
    <col min="5669" max="5669" width="7.140625" style="1" customWidth="1"/>
    <col min="5670" max="5671" width="5.7109375" style="1" customWidth="1"/>
    <col min="5672" max="5672" width="8.7109375" style="1" customWidth="1"/>
    <col min="5673" max="5673" width="5.7109375" style="1" customWidth="1"/>
    <col min="5674" max="5888" width="9.140625" style="1"/>
    <col min="5889" max="5889" width="4.28515625" style="1" customWidth="1"/>
    <col min="5890" max="5890" width="18.85546875" style="1" customWidth="1"/>
    <col min="5891" max="5891" width="35.7109375" style="1" customWidth="1"/>
    <col min="5892" max="5920" width="5.7109375" style="1" customWidth="1"/>
    <col min="5921" max="5921" width="5.28515625" style="1" customWidth="1"/>
    <col min="5922" max="5923" width="5.7109375" style="1" customWidth="1"/>
    <col min="5924" max="5924" width="5.28515625" style="1" customWidth="1"/>
    <col min="5925" max="5925" width="7.140625" style="1" customWidth="1"/>
    <col min="5926" max="5927" width="5.7109375" style="1" customWidth="1"/>
    <col min="5928" max="5928" width="8.7109375" style="1" customWidth="1"/>
    <col min="5929" max="5929" width="5.7109375" style="1" customWidth="1"/>
    <col min="5930" max="6144" width="9.140625" style="1"/>
    <col min="6145" max="6145" width="4.28515625" style="1" customWidth="1"/>
    <col min="6146" max="6146" width="18.85546875" style="1" customWidth="1"/>
    <col min="6147" max="6147" width="35.7109375" style="1" customWidth="1"/>
    <col min="6148" max="6176" width="5.7109375" style="1" customWidth="1"/>
    <col min="6177" max="6177" width="5.28515625" style="1" customWidth="1"/>
    <col min="6178" max="6179" width="5.7109375" style="1" customWidth="1"/>
    <col min="6180" max="6180" width="5.28515625" style="1" customWidth="1"/>
    <col min="6181" max="6181" width="7.140625" style="1" customWidth="1"/>
    <col min="6182" max="6183" width="5.7109375" style="1" customWidth="1"/>
    <col min="6184" max="6184" width="8.7109375" style="1" customWidth="1"/>
    <col min="6185" max="6185" width="5.7109375" style="1" customWidth="1"/>
    <col min="6186" max="6400" width="9.140625" style="1"/>
    <col min="6401" max="6401" width="4.28515625" style="1" customWidth="1"/>
    <col min="6402" max="6402" width="18.85546875" style="1" customWidth="1"/>
    <col min="6403" max="6403" width="35.7109375" style="1" customWidth="1"/>
    <col min="6404" max="6432" width="5.7109375" style="1" customWidth="1"/>
    <col min="6433" max="6433" width="5.28515625" style="1" customWidth="1"/>
    <col min="6434" max="6435" width="5.7109375" style="1" customWidth="1"/>
    <col min="6436" max="6436" width="5.28515625" style="1" customWidth="1"/>
    <col min="6437" max="6437" width="7.140625" style="1" customWidth="1"/>
    <col min="6438" max="6439" width="5.7109375" style="1" customWidth="1"/>
    <col min="6440" max="6440" width="8.7109375" style="1" customWidth="1"/>
    <col min="6441" max="6441" width="5.7109375" style="1" customWidth="1"/>
    <col min="6442" max="6656" width="9.140625" style="1"/>
    <col min="6657" max="6657" width="4.28515625" style="1" customWidth="1"/>
    <col min="6658" max="6658" width="18.85546875" style="1" customWidth="1"/>
    <col min="6659" max="6659" width="35.7109375" style="1" customWidth="1"/>
    <col min="6660" max="6688" width="5.7109375" style="1" customWidth="1"/>
    <col min="6689" max="6689" width="5.28515625" style="1" customWidth="1"/>
    <col min="6690" max="6691" width="5.7109375" style="1" customWidth="1"/>
    <col min="6692" max="6692" width="5.28515625" style="1" customWidth="1"/>
    <col min="6693" max="6693" width="7.140625" style="1" customWidth="1"/>
    <col min="6694" max="6695" width="5.7109375" style="1" customWidth="1"/>
    <col min="6696" max="6696" width="8.7109375" style="1" customWidth="1"/>
    <col min="6697" max="6697" width="5.7109375" style="1" customWidth="1"/>
    <col min="6698" max="6912" width="9.140625" style="1"/>
    <col min="6913" max="6913" width="4.28515625" style="1" customWidth="1"/>
    <col min="6914" max="6914" width="18.85546875" style="1" customWidth="1"/>
    <col min="6915" max="6915" width="35.7109375" style="1" customWidth="1"/>
    <col min="6916" max="6944" width="5.7109375" style="1" customWidth="1"/>
    <col min="6945" max="6945" width="5.28515625" style="1" customWidth="1"/>
    <col min="6946" max="6947" width="5.7109375" style="1" customWidth="1"/>
    <col min="6948" max="6948" width="5.28515625" style="1" customWidth="1"/>
    <col min="6949" max="6949" width="7.140625" style="1" customWidth="1"/>
    <col min="6950" max="6951" width="5.7109375" style="1" customWidth="1"/>
    <col min="6952" max="6952" width="8.7109375" style="1" customWidth="1"/>
    <col min="6953" max="6953" width="5.7109375" style="1" customWidth="1"/>
    <col min="6954" max="7168" width="9.140625" style="1"/>
    <col min="7169" max="7169" width="4.28515625" style="1" customWidth="1"/>
    <col min="7170" max="7170" width="18.85546875" style="1" customWidth="1"/>
    <col min="7171" max="7171" width="35.7109375" style="1" customWidth="1"/>
    <col min="7172" max="7200" width="5.7109375" style="1" customWidth="1"/>
    <col min="7201" max="7201" width="5.28515625" style="1" customWidth="1"/>
    <col min="7202" max="7203" width="5.7109375" style="1" customWidth="1"/>
    <col min="7204" max="7204" width="5.28515625" style="1" customWidth="1"/>
    <col min="7205" max="7205" width="7.140625" style="1" customWidth="1"/>
    <col min="7206" max="7207" width="5.7109375" style="1" customWidth="1"/>
    <col min="7208" max="7208" width="8.7109375" style="1" customWidth="1"/>
    <col min="7209" max="7209" width="5.7109375" style="1" customWidth="1"/>
    <col min="7210" max="7424" width="9.140625" style="1"/>
    <col min="7425" max="7425" width="4.28515625" style="1" customWidth="1"/>
    <col min="7426" max="7426" width="18.85546875" style="1" customWidth="1"/>
    <col min="7427" max="7427" width="35.7109375" style="1" customWidth="1"/>
    <col min="7428" max="7456" width="5.7109375" style="1" customWidth="1"/>
    <col min="7457" max="7457" width="5.28515625" style="1" customWidth="1"/>
    <col min="7458" max="7459" width="5.7109375" style="1" customWidth="1"/>
    <col min="7460" max="7460" width="5.28515625" style="1" customWidth="1"/>
    <col min="7461" max="7461" width="7.140625" style="1" customWidth="1"/>
    <col min="7462" max="7463" width="5.7109375" style="1" customWidth="1"/>
    <col min="7464" max="7464" width="8.7109375" style="1" customWidth="1"/>
    <col min="7465" max="7465" width="5.7109375" style="1" customWidth="1"/>
    <col min="7466" max="7680" width="9.140625" style="1"/>
    <col min="7681" max="7681" width="4.28515625" style="1" customWidth="1"/>
    <col min="7682" max="7682" width="18.85546875" style="1" customWidth="1"/>
    <col min="7683" max="7683" width="35.7109375" style="1" customWidth="1"/>
    <col min="7684" max="7712" width="5.7109375" style="1" customWidth="1"/>
    <col min="7713" max="7713" width="5.28515625" style="1" customWidth="1"/>
    <col min="7714" max="7715" width="5.7109375" style="1" customWidth="1"/>
    <col min="7716" max="7716" width="5.28515625" style="1" customWidth="1"/>
    <col min="7717" max="7717" width="7.140625" style="1" customWidth="1"/>
    <col min="7718" max="7719" width="5.7109375" style="1" customWidth="1"/>
    <col min="7720" max="7720" width="8.7109375" style="1" customWidth="1"/>
    <col min="7721" max="7721" width="5.7109375" style="1" customWidth="1"/>
    <col min="7722" max="7936" width="9.140625" style="1"/>
    <col min="7937" max="7937" width="4.28515625" style="1" customWidth="1"/>
    <col min="7938" max="7938" width="18.85546875" style="1" customWidth="1"/>
    <col min="7939" max="7939" width="35.7109375" style="1" customWidth="1"/>
    <col min="7940" max="7968" width="5.7109375" style="1" customWidth="1"/>
    <col min="7969" max="7969" width="5.28515625" style="1" customWidth="1"/>
    <col min="7970" max="7971" width="5.7109375" style="1" customWidth="1"/>
    <col min="7972" max="7972" width="5.28515625" style="1" customWidth="1"/>
    <col min="7973" max="7973" width="7.140625" style="1" customWidth="1"/>
    <col min="7974" max="7975" width="5.7109375" style="1" customWidth="1"/>
    <col min="7976" max="7976" width="8.7109375" style="1" customWidth="1"/>
    <col min="7977" max="7977" width="5.7109375" style="1" customWidth="1"/>
    <col min="7978" max="8192" width="9.140625" style="1"/>
    <col min="8193" max="8193" width="4.28515625" style="1" customWidth="1"/>
    <col min="8194" max="8194" width="18.85546875" style="1" customWidth="1"/>
    <col min="8195" max="8195" width="35.7109375" style="1" customWidth="1"/>
    <col min="8196" max="8224" width="5.7109375" style="1" customWidth="1"/>
    <col min="8225" max="8225" width="5.28515625" style="1" customWidth="1"/>
    <col min="8226" max="8227" width="5.7109375" style="1" customWidth="1"/>
    <col min="8228" max="8228" width="5.28515625" style="1" customWidth="1"/>
    <col min="8229" max="8229" width="7.140625" style="1" customWidth="1"/>
    <col min="8230" max="8231" width="5.7109375" style="1" customWidth="1"/>
    <col min="8232" max="8232" width="8.7109375" style="1" customWidth="1"/>
    <col min="8233" max="8233" width="5.7109375" style="1" customWidth="1"/>
    <col min="8234" max="8448" width="9.140625" style="1"/>
    <col min="8449" max="8449" width="4.28515625" style="1" customWidth="1"/>
    <col min="8450" max="8450" width="18.85546875" style="1" customWidth="1"/>
    <col min="8451" max="8451" width="35.7109375" style="1" customWidth="1"/>
    <col min="8452" max="8480" width="5.7109375" style="1" customWidth="1"/>
    <col min="8481" max="8481" width="5.28515625" style="1" customWidth="1"/>
    <col min="8482" max="8483" width="5.7109375" style="1" customWidth="1"/>
    <col min="8484" max="8484" width="5.28515625" style="1" customWidth="1"/>
    <col min="8485" max="8485" width="7.140625" style="1" customWidth="1"/>
    <col min="8486" max="8487" width="5.7109375" style="1" customWidth="1"/>
    <col min="8488" max="8488" width="8.7109375" style="1" customWidth="1"/>
    <col min="8489" max="8489" width="5.7109375" style="1" customWidth="1"/>
    <col min="8490" max="8704" width="9.140625" style="1"/>
    <col min="8705" max="8705" width="4.28515625" style="1" customWidth="1"/>
    <col min="8706" max="8706" width="18.85546875" style="1" customWidth="1"/>
    <col min="8707" max="8707" width="35.7109375" style="1" customWidth="1"/>
    <col min="8708" max="8736" width="5.7109375" style="1" customWidth="1"/>
    <col min="8737" max="8737" width="5.28515625" style="1" customWidth="1"/>
    <col min="8738" max="8739" width="5.7109375" style="1" customWidth="1"/>
    <col min="8740" max="8740" width="5.28515625" style="1" customWidth="1"/>
    <col min="8741" max="8741" width="7.140625" style="1" customWidth="1"/>
    <col min="8742" max="8743" width="5.7109375" style="1" customWidth="1"/>
    <col min="8744" max="8744" width="8.7109375" style="1" customWidth="1"/>
    <col min="8745" max="8745" width="5.7109375" style="1" customWidth="1"/>
    <col min="8746" max="8960" width="9.140625" style="1"/>
    <col min="8961" max="8961" width="4.28515625" style="1" customWidth="1"/>
    <col min="8962" max="8962" width="18.85546875" style="1" customWidth="1"/>
    <col min="8963" max="8963" width="35.7109375" style="1" customWidth="1"/>
    <col min="8964" max="8992" width="5.7109375" style="1" customWidth="1"/>
    <col min="8993" max="8993" width="5.28515625" style="1" customWidth="1"/>
    <col min="8994" max="8995" width="5.7109375" style="1" customWidth="1"/>
    <col min="8996" max="8996" width="5.28515625" style="1" customWidth="1"/>
    <col min="8997" max="8997" width="7.140625" style="1" customWidth="1"/>
    <col min="8998" max="8999" width="5.7109375" style="1" customWidth="1"/>
    <col min="9000" max="9000" width="8.7109375" style="1" customWidth="1"/>
    <col min="9001" max="9001" width="5.7109375" style="1" customWidth="1"/>
    <col min="9002" max="9216" width="9.140625" style="1"/>
    <col min="9217" max="9217" width="4.28515625" style="1" customWidth="1"/>
    <col min="9218" max="9218" width="18.85546875" style="1" customWidth="1"/>
    <col min="9219" max="9219" width="35.7109375" style="1" customWidth="1"/>
    <col min="9220" max="9248" width="5.7109375" style="1" customWidth="1"/>
    <col min="9249" max="9249" width="5.28515625" style="1" customWidth="1"/>
    <col min="9250" max="9251" width="5.7109375" style="1" customWidth="1"/>
    <col min="9252" max="9252" width="5.28515625" style="1" customWidth="1"/>
    <col min="9253" max="9253" width="7.140625" style="1" customWidth="1"/>
    <col min="9254" max="9255" width="5.7109375" style="1" customWidth="1"/>
    <col min="9256" max="9256" width="8.7109375" style="1" customWidth="1"/>
    <col min="9257" max="9257" width="5.7109375" style="1" customWidth="1"/>
    <col min="9258" max="9472" width="9.140625" style="1"/>
    <col min="9473" max="9473" width="4.28515625" style="1" customWidth="1"/>
    <col min="9474" max="9474" width="18.85546875" style="1" customWidth="1"/>
    <col min="9475" max="9475" width="35.7109375" style="1" customWidth="1"/>
    <col min="9476" max="9504" width="5.7109375" style="1" customWidth="1"/>
    <col min="9505" max="9505" width="5.28515625" style="1" customWidth="1"/>
    <col min="9506" max="9507" width="5.7109375" style="1" customWidth="1"/>
    <col min="9508" max="9508" width="5.28515625" style="1" customWidth="1"/>
    <col min="9509" max="9509" width="7.140625" style="1" customWidth="1"/>
    <col min="9510" max="9511" width="5.7109375" style="1" customWidth="1"/>
    <col min="9512" max="9512" width="8.7109375" style="1" customWidth="1"/>
    <col min="9513" max="9513" width="5.7109375" style="1" customWidth="1"/>
    <col min="9514" max="9728" width="9.140625" style="1"/>
    <col min="9729" max="9729" width="4.28515625" style="1" customWidth="1"/>
    <col min="9730" max="9730" width="18.85546875" style="1" customWidth="1"/>
    <col min="9731" max="9731" width="35.7109375" style="1" customWidth="1"/>
    <col min="9732" max="9760" width="5.7109375" style="1" customWidth="1"/>
    <col min="9761" max="9761" width="5.28515625" style="1" customWidth="1"/>
    <col min="9762" max="9763" width="5.7109375" style="1" customWidth="1"/>
    <col min="9764" max="9764" width="5.28515625" style="1" customWidth="1"/>
    <col min="9765" max="9765" width="7.140625" style="1" customWidth="1"/>
    <col min="9766" max="9767" width="5.7109375" style="1" customWidth="1"/>
    <col min="9768" max="9768" width="8.7109375" style="1" customWidth="1"/>
    <col min="9769" max="9769" width="5.7109375" style="1" customWidth="1"/>
    <col min="9770" max="9984" width="9.140625" style="1"/>
    <col min="9985" max="9985" width="4.28515625" style="1" customWidth="1"/>
    <col min="9986" max="9986" width="18.85546875" style="1" customWidth="1"/>
    <col min="9987" max="9987" width="35.7109375" style="1" customWidth="1"/>
    <col min="9988" max="10016" width="5.7109375" style="1" customWidth="1"/>
    <col min="10017" max="10017" width="5.28515625" style="1" customWidth="1"/>
    <col min="10018" max="10019" width="5.7109375" style="1" customWidth="1"/>
    <col min="10020" max="10020" width="5.28515625" style="1" customWidth="1"/>
    <col min="10021" max="10021" width="7.140625" style="1" customWidth="1"/>
    <col min="10022" max="10023" width="5.7109375" style="1" customWidth="1"/>
    <col min="10024" max="10024" width="8.7109375" style="1" customWidth="1"/>
    <col min="10025" max="10025" width="5.7109375" style="1" customWidth="1"/>
    <col min="10026" max="10240" width="9.140625" style="1"/>
    <col min="10241" max="10241" width="4.28515625" style="1" customWidth="1"/>
    <col min="10242" max="10242" width="18.85546875" style="1" customWidth="1"/>
    <col min="10243" max="10243" width="35.7109375" style="1" customWidth="1"/>
    <col min="10244" max="10272" width="5.7109375" style="1" customWidth="1"/>
    <col min="10273" max="10273" width="5.28515625" style="1" customWidth="1"/>
    <col min="10274" max="10275" width="5.7109375" style="1" customWidth="1"/>
    <col min="10276" max="10276" width="5.28515625" style="1" customWidth="1"/>
    <col min="10277" max="10277" width="7.140625" style="1" customWidth="1"/>
    <col min="10278" max="10279" width="5.7109375" style="1" customWidth="1"/>
    <col min="10280" max="10280" width="8.7109375" style="1" customWidth="1"/>
    <col min="10281" max="10281" width="5.7109375" style="1" customWidth="1"/>
    <col min="10282" max="10496" width="9.140625" style="1"/>
    <col min="10497" max="10497" width="4.28515625" style="1" customWidth="1"/>
    <col min="10498" max="10498" width="18.85546875" style="1" customWidth="1"/>
    <col min="10499" max="10499" width="35.7109375" style="1" customWidth="1"/>
    <col min="10500" max="10528" width="5.7109375" style="1" customWidth="1"/>
    <col min="10529" max="10529" width="5.28515625" style="1" customWidth="1"/>
    <col min="10530" max="10531" width="5.7109375" style="1" customWidth="1"/>
    <col min="10532" max="10532" width="5.28515625" style="1" customWidth="1"/>
    <col min="10533" max="10533" width="7.140625" style="1" customWidth="1"/>
    <col min="10534" max="10535" width="5.7109375" style="1" customWidth="1"/>
    <col min="10536" max="10536" width="8.7109375" style="1" customWidth="1"/>
    <col min="10537" max="10537" width="5.7109375" style="1" customWidth="1"/>
    <col min="10538" max="10752" width="9.140625" style="1"/>
    <col min="10753" max="10753" width="4.28515625" style="1" customWidth="1"/>
    <col min="10754" max="10754" width="18.85546875" style="1" customWidth="1"/>
    <col min="10755" max="10755" width="35.7109375" style="1" customWidth="1"/>
    <col min="10756" max="10784" width="5.7109375" style="1" customWidth="1"/>
    <col min="10785" max="10785" width="5.28515625" style="1" customWidth="1"/>
    <col min="10786" max="10787" width="5.7109375" style="1" customWidth="1"/>
    <col min="10788" max="10788" width="5.28515625" style="1" customWidth="1"/>
    <col min="10789" max="10789" width="7.140625" style="1" customWidth="1"/>
    <col min="10790" max="10791" width="5.7109375" style="1" customWidth="1"/>
    <col min="10792" max="10792" width="8.7109375" style="1" customWidth="1"/>
    <col min="10793" max="10793" width="5.7109375" style="1" customWidth="1"/>
    <col min="10794" max="11008" width="9.140625" style="1"/>
    <col min="11009" max="11009" width="4.28515625" style="1" customWidth="1"/>
    <col min="11010" max="11010" width="18.85546875" style="1" customWidth="1"/>
    <col min="11011" max="11011" width="35.7109375" style="1" customWidth="1"/>
    <col min="11012" max="11040" width="5.7109375" style="1" customWidth="1"/>
    <col min="11041" max="11041" width="5.28515625" style="1" customWidth="1"/>
    <col min="11042" max="11043" width="5.7109375" style="1" customWidth="1"/>
    <col min="11044" max="11044" width="5.28515625" style="1" customWidth="1"/>
    <col min="11045" max="11045" width="7.140625" style="1" customWidth="1"/>
    <col min="11046" max="11047" width="5.7109375" style="1" customWidth="1"/>
    <col min="11048" max="11048" width="8.7109375" style="1" customWidth="1"/>
    <col min="11049" max="11049" width="5.7109375" style="1" customWidth="1"/>
    <col min="11050" max="11264" width="9.140625" style="1"/>
    <col min="11265" max="11265" width="4.28515625" style="1" customWidth="1"/>
    <col min="11266" max="11266" width="18.85546875" style="1" customWidth="1"/>
    <col min="11267" max="11267" width="35.7109375" style="1" customWidth="1"/>
    <col min="11268" max="11296" width="5.7109375" style="1" customWidth="1"/>
    <col min="11297" max="11297" width="5.28515625" style="1" customWidth="1"/>
    <col min="11298" max="11299" width="5.7109375" style="1" customWidth="1"/>
    <col min="11300" max="11300" width="5.28515625" style="1" customWidth="1"/>
    <col min="11301" max="11301" width="7.140625" style="1" customWidth="1"/>
    <col min="11302" max="11303" width="5.7109375" style="1" customWidth="1"/>
    <col min="11304" max="11304" width="8.7109375" style="1" customWidth="1"/>
    <col min="11305" max="11305" width="5.7109375" style="1" customWidth="1"/>
    <col min="11306" max="11520" width="9.140625" style="1"/>
    <col min="11521" max="11521" width="4.28515625" style="1" customWidth="1"/>
    <col min="11522" max="11522" width="18.85546875" style="1" customWidth="1"/>
    <col min="11523" max="11523" width="35.7109375" style="1" customWidth="1"/>
    <col min="11524" max="11552" width="5.7109375" style="1" customWidth="1"/>
    <col min="11553" max="11553" width="5.28515625" style="1" customWidth="1"/>
    <col min="11554" max="11555" width="5.7109375" style="1" customWidth="1"/>
    <col min="11556" max="11556" width="5.28515625" style="1" customWidth="1"/>
    <col min="11557" max="11557" width="7.140625" style="1" customWidth="1"/>
    <col min="11558" max="11559" width="5.7109375" style="1" customWidth="1"/>
    <col min="11560" max="11560" width="8.7109375" style="1" customWidth="1"/>
    <col min="11561" max="11561" width="5.7109375" style="1" customWidth="1"/>
    <col min="11562" max="11776" width="9.140625" style="1"/>
    <col min="11777" max="11777" width="4.28515625" style="1" customWidth="1"/>
    <col min="11778" max="11778" width="18.85546875" style="1" customWidth="1"/>
    <col min="11779" max="11779" width="35.7109375" style="1" customWidth="1"/>
    <col min="11780" max="11808" width="5.7109375" style="1" customWidth="1"/>
    <col min="11809" max="11809" width="5.28515625" style="1" customWidth="1"/>
    <col min="11810" max="11811" width="5.7109375" style="1" customWidth="1"/>
    <col min="11812" max="11812" width="5.28515625" style="1" customWidth="1"/>
    <col min="11813" max="11813" width="7.140625" style="1" customWidth="1"/>
    <col min="11814" max="11815" width="5.7109375" style="1" customWidth="1"/>
    <col min="11816" max="11816" width="8.7109375" style="1" customWidth="1"/>
    <col min="11817" max="11817" width="5.7109375" style="1" customWidth="1"/>
    <col min="11818" max="12032" width="9.140625" style="1"/>
    <col min="12033" max="12033" width="4.28515625" style="1" customWidth="1"/>
    <col min="12034" max="12034" width="18.85546875" style="1" customWidth="1"/>
    <col min="12035" max="12035" width="35.7109375" style="1" customWidth="1"/>
    <col min="12036" max="12064" width="5.7109375" style="1" customWidth="1"/>
    <col min="12065" max="12065" width="5.28515625" style="1" customWidth="1"/>
    <col min="12066" max="12067" width="5.7109375" style="1" customWidth="1"/>
    <col min="12068" max="12068" width="5.28515625" style="1" customWidth="1"/>
    <col min="12069" max="12069" width="7.140625" style="1" customWidth="1"/>
    <col min="12070" max="12071" width="5.7109375" style="1" customWidth="1"/>
    <col min="12072" max="12072" width="8.7109375" style="1" customWidth="1"/>
    <col min="12073" max="12073" width="5.7109375" style="1" customWidth="1"/>
    <col min="12074" max="12288" width="9.140625" style="1"/>
    <col min="12289" max="12289" width="4.28515625" style="1" customWidth="1"/>
    <col min="12290" max="12290" width="18.85546875" style="1" customWidth="1"/>
    <col min="12291" max="12291" width="35.7109375" style="1" customWidth="1"/>
    <col min="12292" max="12320" width="5.7109375" style="1" customWidth="1"/>
    <col min="12321" max="12321" width="5.28515625" style="1" customWidth="1"/>
    <col min="12322" max="12323" width="5.7109375" style="1" customWidth="1"/>
    <col min="12324" max="12324" width="5.28515625" style="1" customWidth="1"/>
    <col min="12325" max="12325" width="7.140625" style="1" customWidth="1"/>
    <col min="12326" max="12327" width="5.7109375" style="1" customWidth="1"/>
    <col min="12328" max="12328" width="8.7109375" style="1" customWidth="1"/>
    <col min="12329" max="12329" width="5.7109375" style="1" customWidth="1"/>
    <col min="12330" max="12544" width="9.140625" style="1"/>
    <col min="12545" max="12545" width="4.28515625" style="1" customWidth="1"/>
    <col min="12546" max="12546" width="18.85546875" style="1" customWidth="1"/>
    <col min="12547" max="12547" width="35.7109375" style="1" customWidth="1"/>
    <col min="12548" max="12576" width="5.7109375" style="1" customWidth="1"/>
    <col min="12577" max="12577" width="5.28515625" style="1" customWidth="1"/>
    <col min="12578" max="12579" width="5.7109375" style="1" customWidth="1"/>
    <col min="12580" max="12580" width="5.28515625" style="1" customWidth="1"/>
    <col min="12581" max="12581" width="7.140625" style="1" customWidth="1"/>
    <col min="12582" max="12583" width="5.7109375" style="1" customWidth="1"/>
    <col min="12584" max="12584" width="8.7109375" style="1" customWidth="1"/>
    <col min="12585" max="12585" width="5.7109375" style="1" customWidth="1"/>
    <col min="12586" max="12800" width="9.140625" style="1"/>
    <col min="12801" max="12801" width="4.28515625" style="1" customWidth="1"/>
    <col min="12802" max="12802" width="18.85546875" style="1" customWidth="1"/>
    <col min="12803" max="12803" width="35.7109375" style="1" customWidth="1"/>
    <col min="12804" max="12832" width="5.7109375" style="1" customWidth="1"/>
    <col min="12833" max="12833" width="5.28515625" style="1" customWidth="1"/>
    <col min="12834" max="12835" width="5.7109375" style="1" customWidth="1"/>
    <col min="12836" max="12836" width="5.28515625" style="1" customWidth="1"/>
    <col min="12837" max="12837" width="7.140625" style="1" customWidth="1"/>
    <col min="12838" max="12839" width="5.7109375" style="1" customWidth="1"/>
    <col min="12840" max="12840" width="8.7109375" style="1" customWidth="1"/>
    <col min="12841" max="12841" width="5.7109375" style="1" customWidth="1"/>
    <col min="12842" max="13056" width="9.140625" style="1"/>
    <col min="13057" max="13057" width="4.28515625" style="1" customWidth="1"/>
    <col min="13058" max="13058" width="18.85546875" style="1" customWidth="1"/>
    <col min="13059" max="13059" width="35.7109375" style="1" customWidth="1"/>
    <col min="13060" max="13088" width="5.7109375" style="1" customWidth="1"/>
    <col min="13089" max="13089" width="5.28515625" style="1" customWidth="1"/>
    <col min="13090" max="13091" width="5.7109375" style="1" customWidth="1"/>
    <col min="13092" max="13092" width="5.28515625" style="1" customWidth="1"/>
    <col min="13093" max="13093" width="7.140625" style="1" customWidth="1"/>
    <col min="13094" max="13095" width="5.7109375" style="1" customWidth="1"/>
    <col min="13096" max="13096" width="8.7109375" style="1" customWidth="1"/>
    <col min="13097" max="13097" width="5.7109375" style="1" customWidth="1"/>
    <col min="13098" max="13312" width="9.140625" style="1"/>
    <col min="13313" max="13313" width="4.28515625" style="1" customWidth="1"/>
    <col min="13314" max="13314" width="18.85546875" style="1" customWidth="1"/>
    <col min="13315" max="13315" width="35.7109375" style="1" customWidth="1"/>
    <col min="13316" max="13344" width="5.7109375" style="1" customWidth="1"/>
    <col min="13345" max="13345" width="5.28515625" style="1" customWidth="1"/>
    <col min="13346" max="13347" width="5.7109375" style="1" customWidth="1"/>
    <col min="13348" max="13348" width="5.28515625" style="1" customWidth="1"/>
    <col min="13349" max="13349" width="7.140625" style="1" customWidth="1"/>
    <col min="13350" max="13351" width="5.7109375" style="1" customWidth="1"/>
    <col min="13352" max="13352" width="8.7109375" style="1" customWidth="1"/>
    <col min="13353" max="13353" width="5.7109375" style="1" customWidth="1"/>
    <col min="13354" max="13568" width="9.140625" style="1"/>
    <col min="13569" max="13569" width="4.28515625" style="1" customWidth="1"/>
    <col min="13570" max="13570" width="18.85546875" style="1" customWidth="1"/>
    <col min="13571" max="13571" width="35.7109375" style="1" customWidth="1"/>
    <col min="13572" max="13600" width="5.7109375" style="1" customWidth="1"/>
    <col min="13601" max="13601" width="5.28515625" style="1" customWidth="1"/>
    <col min="13602" max="13603" width="5.7109375" style="1" customWidth="1"/>
    <col min="13604" max="13604" width="5.28515625" style="1" customWidth="1"/>
    <col min="13605" max="13605" width="7.140625" style="1" customWidth="1"/>
    <col min="13606" max="13607" width="5.7109375" style="1" customWidth="1"/>
    <col min="13608" max="13608" width="8.7109375" style="1" customWidth="1"/>
    <col min="13609" max="13609" width="5.7109375" style="1" customWidth="1"/>
    <col min="13610" max="13824" width="9.140625" style="1"/>
    <col min="13825" max="13825" width="4.28515625" style="1" customWidth="1"/>
    <col min="13826" max="13826" width="18.85546875" style="1" customWidth="1"/>
    <col min="13827" max="13827" width="35.7109375" style="1" customWidth="1"/>
    <col min="13828" max="13856" width="5.7109375" style="1" customWidth="1"/>
    <col min="13857" max="13857" width="5.28515625" style="1" customWidth="1"/>
    <col min="13858" max="13859" width="5.7109375" style="1" customWidth="1"/>
    <col min="13860" max="13860" width="5.28515625" style="1" customWidth="1"/>
    <col min="13861" max="13861" width="7.140625" style="1" customWidth="1"/>
    <col min="13862" max="13863" width="5.7109375" style="1" customWidth="1"/>
    <col min="13864" max="13864" width="8.7109375" style="1" customWidth="1"/>
    <col min="13865" max="13865" width="5.7109375" style="1" customWidth="1"/>
    <col min="13866" max="14080" width="9.140625" style="1"/>
    <col min="14081" max="14081" width="4.28515625" style="1" customWidth="1"/>
    <col min="14082" max="14082" width="18.85546875" style="1" customWidth="1"/>
    <col min="14083" max="14083" width="35.7109375" style="1" customWidth="1"/>
    <col min="14084" max="14112" width="5.7109375" style="1" customWidth="1"/>
    <col min="14113" max="14113" width="5.28515625" style="1" customWidth="1"/>
    <col min="14114" max="14115" width="5.7109375" style="1" customWidth="1"/>
    <col min="14116" max="14116" width="5.28515625" style="1" customWidth="1"/>
    <col min="14117" max="14117" width="7.140625" style="1" customWidth="1"/>
    <col min="14118" max="14119" width="5.7109375" style="1" customWidth="1"/>
    <col min="14120" max="14120" width="8.7109375" style="1" customWidth="1"/>
    <col min="14121" max="14121" width="5.7109375" style="1" customWidth="1"/>
    <col min="14122" max="14336" width="9.140625" style="1"/>
    <col min="14337" max="14337" width="4.28515625" style="1" customWidth="1"/>
    <col min="14338" max="14338" width="18.85546875" style="1" customWidth="1"/>
    <col min="14339" max="14339" width="35.7109375" style="1" customWidth="1"/>
    <col min="14340" max="14368" width="5.7109375" style="1" customWidth="1"/>
    <col min="14369" max="14369" width="5.28515625" style="1" customWidth="1"/>
    <col min="14370" max="14371" width="5.7109375" style="1" customWidth="1"/>
    <col min="14372" max="14372" width="5.28515625" style="1" customWidth="1"/>
    <col min="14373" max="14373" width="7.140625" style="1" customWidth="1"/>
    <col min="14374" max="14375" width="5.7109375" style="1" customWidth="1"/>
    <col min="14376" max="14376" width="8.7109375" style="1" customWidth="1"/>
    <col min="14377" max="14377" width="5.7109375" style="1" customWidth="1"/>
    <col min="14378" max="14592" width="9.140625" style="1"/>
    <col min="14593" max="14593" width="4.28515625" style="1" customWidth="1"/>
    <col min="14594" max="14594" width="18.85546875" style="1" customWidth="1"/>
    <col min="14595" max="14595" width="35.7109375" style="1" customWidth="1"/>
    <col min="14596" max="14624" width="5.7109375" style="1" customWidth="1"/>
    <col min="14625" max="14625" width="5.28515625" style="1" customWidth="1"/>
    <col min="14626" max="14627" width="5.7109375" style="1" customWidth="1"/>
    <col min="14628" max="14628" width="5.28515625" style="1" customWidth="1"/>
    <col min="14629" max="14629" width="7.140625" style="1" customWidth="1"/>
    <col min="14630" max="14631" width="5.7109375" style="1" customWidth="1"/>
    <col min="14632" max="14632" width="8.7109375" style="1" customWidth="1"/>
    <col min="14633" max="14633" width="5.7109375" style="1" customWidth="1"/>
    <col min="14634" max="14848" width="9.140625" style="1"/>
    <col min="14849" max="14849" width="4.28515625" style="1" customWidth="1"/>
    <col min="14850" max="14850" width="18.85546875" style="1" customWidth="1"/>
    <col min="14851" max="14851" width="35.7109375" style="1" customWidth="1"/>
    <col min="14852" max="14880" width="5.7109375" style="1" customWidth="1"/>
    <col min="14881" max="14881" width="5.28515625" style="1" customWidth="1"/>
    <col min="14882" max="14883" width="5.7109375" style="1" customWidth="1"/>
    <col min="14884" max="14884" width="5.28515625" style="1" customWidth="1"/>
    <col min="14885" max="14885" width="7.140625" style="1" customWidth="1"/>
    <col min="14886" max="14887" width="5.7109375" style="1" customWidth="1"/>
    <col min="14888" max="14888" width="8.7109375" style="1" customWidth="1"/>
    <col min="14889" max="14889" width="5.7109375" style="1" customWidth="1"/>
    <col min="14890" max="15104" width="9.140625" style="1"/>
    <col min="15105" max="15105" width="4.28515625" style="1" customWidth="1"/>
    <col min="15106" max="15106" width="18.85546875" style="1" customWidth="1"/>
    <col min="15107" max="15107" width="35.7109375" style="1" customWidth="1"/>
    <col min="15108" max="15136" width="5.7109375" style="1" customWidth="1"/>
    <col min="15137" max="15137" width="5.28515625" style="1" customWidth="1"/>
    <col min="15138" max="15139" width="5.7109375" style="1" customWidth="1"/>
    <col min="15140" max="15140" width="5.28515625" style="1" customWidth="1"/>
    <col min="15141" max="15141" width="7.140625" style="1" customWidth="1"/>
    <col min="15142" max="15143" width="5.7109375" style="1" customWidth="1"/>
    <col min="15144" max="15144" width="8.7109375" style="1" customWidth="1"/>
    <col min="15145" max="15145" width="5.7109375" style="1" customWidth="1"/>
    <col min="15146" max="15360" width="9.140625" style="1"/>
    <col min="15361" max="15361" width="4.28515625" style="1" customWidth="1"/>
    <col min="15362" max="15362" width="18.85546875" style="1" customWidth="1"/>
    <col min="15363" max="15363" width="35.7109375" style="1" customWidth="1"/>
    <col min="15364" max="15392" width="5.7109375" style="1" customWidth="1"/>
    <col min="15393" max="15393" width="5.28515625" style="1" customWidth="1"/>
    <col min="15394" max="15395" width="5.7109375" style="1" customWidth="1"/>
    <col min="15396" max="15396" width="5.28515625" style="1" customWidth="1"/>
    <col min="15397" max="15397" width="7.140625" style="1" customWidth="1"/>
    <col min="15398" max="15399" width="5.7109375" style="1" customWidth="1"/>
    <col min="15400" max="15400" width="8.7109375" style="1" customWidth="1"/>
    <col min="15401" max="15401" width="5.7109375" style="1" customWidth="1"/>
    <col min="15402" max="15616" width="9.140625" style="1"/>
    <col min="15617" max="15617" width="4.28515625" style="1" customWidth="1"/>
    <col min="15618" max="15618" width="18.85546875" style="1" customWidth="1"/>
    <col min="15619" max="15619" width="35.7109375" style="1" customWidth="1"/>
    <col min="15620" max="15648" width="5.7109375" style="1" customWidth="1"/>
    <col min="15649" max="15649" width="5.28515625" style="1" customWidth="1"/>
    <col min="15650" max="15651" width="5.7109375" style="1" customWidth="1"/>
    <col min="15652" max="15652" width="5.28515625" style="1" customWidth="1"/>
    <col min="15653" max="15653" width="7.140625" style="1" customWidth="1"/>
    <col min="15654" max="15655" width="5.7109375" style="1" customWidth="1"/>
    <col min="15656" max="15656" width="8.7109375" style="1" customWidth="1"/>
    <col min="15657" max="15657" width="5.7109375" style="1" customWidth="1"/>
    <col min="15658" max="15872" width="9.140625" style="1"/>
    <col min="15873" max="15873" width="4.28515625" style="1" customWidth="1"/>
    <col min="15874" max="15874" width="18.85546875" style="1" customWidth="1"/>
    <col min="15875" max="15875" width="35.7109375" style="1" customWidth="1"/>
    <col min="15876" max="15904" width="5.7109375" style="1" customWidth="1"/>
    <col min="15905" max="15905" width="5.28515625" style="1" customWidth="1"/>
    <col min="15906" max="15907" width="5.7109375" style="1" customWidth="1"/>
    <col min="15908" max="15908" width="5.28515625" style="1" customWidth="1"/>
    <col min="15909" max="15909" width="7.140625" style="1" customWidth="1"/>
    <col min="15910" max="15911" width="5.7109375" style="1" customWidth="1"/>
    <col min="15912" max="15912" width="8.7109375" style="1" customWidth="1"/>
    <col min="15913" max="15913" width="5.7109375" style="1" customWidth="1"/>
    <col min="15914" max="16128" width="9.140625" style="1"/>
    <col min="16129" max="16129" width="4.28515625" style="1" customWidth="1"/>
    <col min="16130" max="16130" width="18.85546875" style="1" customWidth="1"/>
    <col min="16131" max="16131" width="35.7109375" style="1" customWidth="1"/>
    <col min="16132" max="16160" width="5.7109375" style="1" customWidth="1"/>
    <col min="16161" max="16161" width="5.28515625" style="1" customWidth="1"/>
    <col min="16162" max="16163" width="5.7109375" style="1" customWidth="1"/>
    <col min="16164" max="16164" width="5.28515625" style="1" customWidth="1"/>
    <col min="16165" max="16165" width="7.140625" style="1" customWidth="1"/>
    <col min="16166" max="16167" width="5.7109375" style="1" customWidth="1"/>
    <col min="16168" max="16168" width="8.7109375" style="1" customWidth="1"/>
    <col min="16169" max="16169" width="5.7109375" style="1" customWidth="1"/>
    <col min="16170" max="16384" width="9.140625" style="1"/>
  </cols>
  <sheetData>
    <row r="1" spans="1:41" ht="15.75" x14ac:dyDescent="0.25">
      <c r="AH1" s="2" t="s">
        <v>0</v>
      </c>
      <c r="AI1" s="2"/>
      <c r="AJ1" s="2"/>
      <c r="AK1" s="3"/>
      <c r="AL1" s="2"/>
      <c r="AM1" s="2"/>
      <c r="AN1" s="2"/>
      <c r="AO1" s="2"/>
    </row>
    <row r="2" spans="1:41" ht="15" x14ac:dyDescent="0.2">
      <c r="AH2" s="2" t="s">
        <v>155</v>
      </c>
      <c r="AI2" s="2"/>
      <c r="AJ2" s="2"/>
      <c r="AK2" s="2"/>
      <c r="AL2" s="2"/>
      <c r="AM2" s="2"/>
      <c r="AN2" s="2"/>
      <c r="AO2" s="2"/>
    </row>
    <row r="3" spans="1:41" ht="15.75" x14ac:dyDescent="0.25">
      <c r="AH3" s="2" t="s">
        <v>2</v>
      </c>
      <c r="AI3" s="2"/>
      <c r="AJ3" s="2"/>
      <c r="AK3" s="3"/>
      <c r="AL3" s="2"/>
      <c r="AM3" s="2"/>
      <c r="AN3" s="2"/>
      <c r="AO3" s="2"/>
    </row>
    <row r="4" spans="1:41" ht="15" x14ac:dyDescent="0.2">
      <c r="AH4" s="2" t="s">
        <v>156</v>
      </c>
      <c r="AI4" s="2"/>
      <c r="AJ4" s="2"/>
      <c r="AK4" s="2"/>
      <c r="AL4" s="2"/>
      <c r="AM4" s="2"/>
      <c r="AN4" s="2"/>
      <c r="AO4" s="2"/>
    </row>
    <row r="6" spans="1:41" s="5" customFormat="1" ht="20.100000000000001" customHeight="1" x14ac:dyDescent="0.2">
      <c r="A6" s="4" t="s">
        <v>3</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row>
    <row r="7" spans="1:41" s="5" customFormat="1" ht="20.100000000000001" customHeight="1" x14ac:dyDescent="0.2">
      <c r="A7" s="6"/>
      <c r="B7" s="6"/>
      <c r="C7" s="6"/>
      <c r="D7" s="6"/>
      <c r="E7" s="6"/>
      <c r="F7" s="6"/>
      <c r="G7" s="6"/>
      <c r="H7" s="6"/>
      <c r="I7" s="6"/>
      <c r="J7" s="6"/>
      <c r="K7" s="6"/>
      <c r="L7" s="6"/>
      <c r="M7" s="6"/>
      <c r="N7" s="6"/>
      <c r="P7" s="6"/>
      <c r="Q7" s="6"/>
      <c r="R7" s="6"/>
      <c r="S7" s="60"/>
      <c r="T7" s="60"/>
      <c r="U7" s="60"/>
      <c r="V7" s="60"/>
      <c r="W7" s="6"/>
      <c r="X7" s="6"/>
      <c r="Y7" s="6"/>
      <c r="Z7" s="6"/>
      <c r="AA7" s="6"/>
      <c r="AB7" s="6"/>
      <c r="AC7" s="6"/>
      <c r="AD7" s="6"/>
      <c r="AE7" s="6"/>
      <c r="AF7" s="6"/>
      <c r="AG7" s="6"/>
      <c r="AH7" s="6"/>
      <c r="AI7" s="6"/>
      <c r="AJ7" s="6"/>
      <c r="AK7" s="6"/>
      <c r="AL7" s="6"/>
      <c r="AM7" s="6"/>
      <c r="AN7" s="6"/>
      <c r="AO7" s="6"/>
    </row>
    <row r="8" spans="1:41" ht="15.75" x14ac:dyDescent="0.2">
      <c r="S8" s="60"/>
      <c r="T8" s="60"/>
      <c r="U8" s="60"/>
      <c r="V8" s="60"/>
    </row>
    <row r="9" spans="1:41" s="8" customFormat="1" ht="15" customHeight="1" x14ac:dyDescent="0.2">
      <c r="A9" s="86" t="s">
        <v>4</v>
      </c>
      <c r="B9" s="86"/>
      <c r="C9" s="86"/>
      <c r="D9" s="86"/>
      <c r="E9" s="86"/>
      <c r="F9" s="86"/>
      <c r="G9" s="86"/>
      <c r="H9" s="86"/>
      <c r="I9" s="86"/>
      <c r="J9" s="86"/>
      <c r="K9" s="86"/>
      <c r="L9" s="86"/>
      <c r="M9" s="86"/>
      <c r="N9" s="86"/>
      <c r="O9" s="86"/>
      <c r="P9" s="86"/>
      <c r="Q9" s="86"/>
      <c r="R9" s="86"/>
      <c r="S9" s="60"/>
      <c r="T9" s="60"/>
      <c r="U9" s="60"/>
      <c r="V9" s="60"/>
      <c r="W9" s="86"/>
      <c r="X9" s="86"/>
      <c r="Y9" s="86"/>
      <c r="Z9" s="86"/>
      <c r="AA9" s="86"/>
      <c r="AB9" s="86"/>
      <c r="AC9" s="86"/>
      <c r="AD9" s="86"/>
      <c r="AE9" s="86"/>
      <c r="AF9" s="86"/>
      <c r="AG9" s="86"/>
      <c r="AH9" s="86"/>
      <c r="AI9" s="86"/>
      <c r="AJ9" s="86"/>
      <c r="AK9" s="86"/>
      <c r="AL9" s="86"/>
      <c r="AM9" s="86"/>
      <c r="AN9" s="86"/>
      <c r="AO9" s="86"/>
    </row>
    <row r="10" spans="1:41" s="8" customFormat="1" ht="15" customHeight="1" x14ac:dyDescent="0.2">
      <c r="A10" s="87" t="s">
        <v>5</v>
      </c>
      <c r="B10" s="86"/>
      <c r="C10" s="86"/>
      <c r="D10" s="86"/>
      <c r="E10" s="86"/>
      <c r="F10" s="86"/>
      <c r="G10" s="86"/>
      <c r="H10" s="86"/>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6"/>
      <c r="AH10" s="86"/>
      <c r="AI10" s="86"/>
      <c r="AJ10" s="86"/>
      <c r="AK10" s="86"/>
      <c r="AL10" s="86"/>
      <c r="AM10" s="86"/>
      <c r="AN10" s="86"/>
      <c r="AO10" s="86"/>
    </row>
    <row r="11" spans="1:41" s="8" customFormat="1" ht="15" customHeight="1" x14ac:dyDescent="0.2">
      <c r="A11" s="86" t="s">
        <v>99</v>
      </c>
      <c r="B11" s="86"/>
      <c r="C11" s="86"/>
      <c r="D11" s="86"/>
      <c r="E11" s="86"/>
      <c r="F11" s="86"/>
      <c r="G11" s="86"/>
      <c r="H11" s="86"/>
      <c r="I11" s="86"/>
      <c r="J11" s="86"/>
      <c r="K11" s="86"/>
      <c r="L11" s="86"/>
      <c r="M11" s="86"/>
      <c r="N11" s="86"/>
      <c r="O11" s="86"/>
      <c r="P11" s="86"/>
      <c r="Q11" s="86"/>
      <c r="R11" s="86"/>
      <c r="S11" s="86"/>
      <c r="T11" s="86"/>
      <c r="U11" s="86"/>
      <c r="V11" s="86"/>
      <c r="W11" s="86"/>
      <c r="X11" s="86"/>
      <c r="Y11" s="86"/>
      <c r="Z11" s="86"/>
      <c r="AA11" s="86"/>
      <c r="AB11" s="86"/>
      <c r="AC11" s="86"/>
      <c r="AD11" s="86"/>
      <c r="AE11" s="86"/>
      <c r="AF11" s="86"/>
      <c r="AG11" s="86"/>
      <c r="AH11" s="86"/>
      <c r="AI11" s="86"/>
      <c r="AJ11" s="86"/>
      <c r="AK11" s="86"/>
      <c r="AL11" s="86"/>
      <c r="AM11" s="86"/>
      <c r="AN11" s="86"/>
      <c r="AO11" s="86"/>
    </row>
    <row r="12" spans="1:41" s="8" customFormat="1" ht="15" customHeight="1" x14ac:dyDescent="0.2">
      <c r="A12" s="86" t="s">
        <v>7</v>
      </c>
      <c r="B12" s="86"/>
      <c r="C12" s="86"/>
      <c r="D12" s="86"/>
      <c r="E12" s="86"/>
      <c r="F12" s="86"/>
      <c r="G12" s="86"/>
      <c r="H12" s="86"/>
      <c r="I12" s="86"/>
      <c r="J12" s="86"/>
      <c r="K12" s="86"/>
      <c r="L12" s="86"/>
      <c r="M12" s="86"/>
      <c r="N12" s="86"/>
      <c r="O12" s="86"/>
      <c r="P12" s="86"/>
      <c r="Q12" s="86"/>
      <c r="R12" s="86"/>
      <c r="S12" s="86"/>
      <c r="T12" s="86"/>
      <c r="U12" s="86"/>
      <c r="V12" s="86"/>
      <c r="W12" s="86"/>
      <c r="X12" s="86"/>
      <c r="Y12" s="86"/>
      <c r="Z12" s="86"/>
      <c r="AA12" s="86"/>
      <c r="AB12" s="86"/>
      <c r="AC12" s="86"/>
      <c r="AD12" s="86"/>
      <c r="AE12" s="86"/>
      <c r="AF12" s="86"/>
      <c r="AG12" s="86"/>
      <c r="AH12" s="86"/>
      <c r="AI12" s="86"/>
      <c r="AJ12" s="86"/>
      <c r="AK12" s="86"/>
      <c r="AL12" s="86"/>
      <c r="AM12" s="86"/>
      <c r="AN12" s="86"/>
      <c r="AO12" s="86"/>
    </row>
    <row r="13" spans="1:41" s="8" customFormat="1" ht="15" customHeight="1" x14ac:dyDescent="0.2">
      <c r="A13" s="86" t="s">
        <v>100</v>
      </c>
      <c r="B13" s="86"/>
      <c r="C13" s="86"/>
      <c r="D13" s="86"/>
      <c r="E13" s="86"/>
      <c r="F13" s="86"/>
      <c r="G13" s="86"/>
      <c r="H13" s="86"/>
      <c r="I13" s="86"/>
      <c r="J13" s="86"/>
      <c r="K13" s="86"/>
      <c r="L13" s="86"/>
      <c r="M13" s="86"/>
      <c r="N13" s="86"/>
      <c r="O13" s="86"/>
      <c r="P13" s="86"/>
      <c r="Q13" s="86"/>
      <c r="R13" s="86"/>
      <c r="S13" s="86"/>
      <c r="T13" s="86"/>
      <c r="U13" s="86"/>
      <c r="V13" s="86"/>
      <c r="W13" s="86"/>
      <c r="X13" s="86"/>
      <c r="Y13" s="86"/>
      <c r="Z13" s="86"/>
      <c r="AA13" s="86"/>
      <c r="AB13" s="86"/>
      <c r="AC13" s="86"/>
      <c r="AD13" s="86"/>
      <c r="AE13" s="86"/>
      <c r="AF13" s="86"/>
      <c r="AG13" s="86"/>
      <c r="AH13" s="86"/>
      <c r="AI13" s="86"/>
      <c r="AJ13" s="86"/>
      <c r="AK13" s="86"/>
      <c r="AL13" s="86"/>
      <c r="AM13" s="86"/>
      <c r="AN13" s="86"/>
      <c r="AO13" s="86"/>
    </row>
    <row r="14" spans="1:41" s="8" customFormat="1" ht="15" customHeight="1" thickBot="1" x14ac:dyDescent="0.25">
      <c r="A14" s="86"/>
      <c r="B14" s="86"/>
      <c r="C14" s="86"/>
      <c r="D14" s="86"/>
      <c r="E14" s="86"/>
      <c r="F14" s="86"/>
      <c r="G14" s="8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row>
    <row r="15" spans="1:41" ht="13.5" customHeight="1" thickBot="1" x14ac:dyDescent="0.25">
      <c r="A15" s="88" t="s">
        <v>9</v>
      </c>
      <c r="B15" s="89"/>
      <c r="C15" s="90" t="s">
        <v>10</v>
      </c>
      <c r="D15" s="91" t="s">
        <v>11</v>
      </c>
      <c r="E15" s="92"/>
      <c r="F15" s="93"/>
      <c r="G15" s="93"/>
      <c r="H15" s="93"/>
      <c r="I15" s="93"/>
      <c r="J15" s="93"/>
      <c r="K15" s="93"/>
      <c r="L15" s="93"/>
      <c r="M15" s="93"/>
      <c r="N15" s="93"/>
      <c r="O15" s="93"/>
      <c r="P15" s="93"/>
      <c r="Q15" s="93"/>
      <c r="R15" s="93"/>
      <c r="S15" s="93"/>
      <c r="T15" s="93"/>
      <c r="U15" s="94"/>
      <c r="V15" s="91" t="s">
        <v>12</v>
      </c>
      <c r="W15" s="92"/>
      <c r="X15" s="92"/>
      <c r="Y15" s="92"/>
      <c r="Z15" s="92"/>
      <c r="AA15" s="92"/>
      <c r="AB15" s="92"/>
      <c r="AC15" s="92"/>
      <c r="AD15" s="93"/>
      <c r="AE15" s="93"/>
      <c r="AF15" s="93"/>
      <c r="AG15" s="93"/>
      <c r="AH15" s="93"/>
      <c r="AI15" s="93"/>
      <c r="AJ15" s="93"/>
      <c r="AK15" s="93"/>
      <c r="AL15" s="93"/>
      <c r="AM15" s="94"/>
      <c r="AN15" s="95" t="s">
        <v>13</v>
      </c>
      <c r="AO15" s="96" t="s">
        <v>14</v>
      </c>
    </row>
    <row r="16" spans="1:41" ht="269.25" customHeight="1" x14ac:dyDescent="0.2">
      <c r="A16" s="97"/>
      <c r="B16" s="98" t="s">
        <v>15</v>
      </c>
      <c r="C16" s="99"/>
      <c r="D16" s="100" t="s">
        <v>16</v>
      </c>
      <c r="E16" s="101" t="s">
        <v>17</v>
      </c>
      <c r="F16" s="102" t="s">
        <v>18</v>
      </c>
      <c r="G16" s="102" t="s">
        <v>19</v>
      </c>
      <c r="H16" s="102" t="s">
        <v>20</v>
      </c>
      <c r="I16" s="103" t="s">
        <v>21</v>
      </c>
      <c r="J16" s="102" t="s">
        <v>22</v>
      </c>
      <c r="K16" s="102" t="s">
        <v>101</v>
      </c>
      <c r="L16" s="102" t="s">
        <v>102</v>
      </c>
      <c r="M16" s="102" t="s">
        <v>25</v>
      </c>
      <c r="N16" s="102" t="s">
        <v>26</v>
      </c>
      <c r="O16" s="102" t="s">
        <v>27</v>
      </c>
      <c r="P16" s="102" t="s">
        <v>28</v>
      </c>
      <c r="Q16" s="102" t="s">
        <v>29</v>
      </c>
      <c r="R16" s="102" t="s">
        <v>30</v>
      </c>
      <c r="S16" s="102" t="s">
        <v>31</v>
      </c>
      <c r="T16" s="102" t="s">
        <v>32</v>
      </c>
      <c r="U16" s="104" t="s">
        <v>33</v>
      </c>
      <c r="V16" s="101" t="s">
        <v>16</v>
      </c>
      <c r="W16" s="101" t="s">
        <v>17</v>
      </c>
      <c r="X16" s="105" t="s">
        <v>18</v>
      </c>
      <c r="Y16" s="105" t="s">
        <v>19</v>
      </c>
      <c r="Z16" s="105" t="s">
        <v>20</v>
      </c>
      <c r="AA16" s="101" t="s">
        <v>21</v>
      </c>
      <c r="AB16" s="105" t="s">
        <v>22</v>
      </c>
      <c r="AC16" s="102" t="s">
        <v>103</v>
      </c>
      <c r="AD16" s="102" t="s">
        <v>102</v>
      </c>
      <c r="AE16" s="102" t="s">
        <v>25</v>
      </c>
      <c r="AF16" s="102" t="s">
        <v>26</v>
      </c>
      <c r="AG16" s="102" t="s">
        <v>27</v>
      </c>
      <c r="AH16" s="103" t="s">
        <v>28</v>
      </c>
      <c r="AI16" s="102" t="s">
        <v>29</v>
      </c>
      <c r="AJ16" s="102" t="s">
        <v>30</v>
      </c>
      <c r="AK16" s="102" t="s">
        <v>31</v>
      </c>
      <c r="AL16" s="102" t="s">
        <v>32</v>
      </c>
      <c r="AM16" s="104" t="s">
        <v>33</v>
      </c>
      <c r="AN16" s="106"/>
      <c r="AO16" s="107"/>
    </row>
    <row r="17" spans="1:41" ht="15" customHeight="1" x14ac:dyDescent="0.2">
      <c r="A17" s="108">
        <v>1</v>
      </c>
      <c r="B17" s="109" t="s">
        <v>35</v>
      </c>
      <c r="C17" s="66" t="s">
        <v>104</v>
      </c>
      <c r="D17" s="32">
        <v>35</v>
      </c>
      <c r="E17" s="32"/>
      <c r="F17" s="33"/>
      <c r="G17" s="33"/>
      <c r="H17" s="33"/>
      <c r="I17" s="33"/>
      <c r="J17" s="33"/>
      <c r="K17" s="33"/>
      <c r="L17" s="33"/>
      <c r="M17" s="33"/>
      <c r="N17" s="33"/>
      <c r="O17" s="33"/>
      <c r="P17" s="33"/>
      <c r="Q17" s="33">
        <v>15</v>
      </c>
      <c r="R17" s="33">
        <f>P17+O17+N17+M17+L17+K17+J17+I17+H17+G17+F17+E17+D17</f>
        <v>35</v>
      </c>
      <c r="S17" s="33">
        <f>R17+Q17</f>
        <v>50</v>
      </c>
      <c r="T17" s="34" t="s">
        <v>37</v>
      </c>
      <c r="U17" s="35">
        <v>2</v>
      </c>
      <c r="V17" s="32"/>
      <c r="W17" s="32"/>
      <c r="X17" s="32"/>
      <c r="Y17" s="32"/>
      <c r="Z17" s="32"/>
      <c r="AA17" s="32"/>
      <c r="AB17" s="32"/>
      <c r="AC17" s="32"/>
      <c r="AD17" s="33"/>
      <c r="AE17" s="33"/>
      <c r="AF17" s="33"/>
      <c r="AG17" s="33"/>
      <c r="AH17" s="33"/>
      <c r="AI17" s="33"/>
      <c r="AJ17" s="33">
        <f>AH17+AG17+AF17+AE17+AD17+AC17+AB17+AA17+Z17+Y17+X17+W17+V17</f>
        <v>0</v>
      </c>
      <c r="AK17" s="33">
        <f>AJ17+AI17</f>
        <v>0</v>
      </c>
      <c r="AL17" s="37"/>
      <c r="AM17" s="35"/>
      <c r="AN17" s="36">
        <f>SUM(S17,AK17)</f>
        <v>50</v>
      </c>
      <c r="AO17" s="36">
        <f>SUM(U17,AM17)</f>
        <v>2</v>
      </c>
    </row>
    <row r="18" spans="1:41" ht="15" customHeight="1" x14ac:dyDescent="0.2">
      <c r="A18" s="108">
        <v>2</v>
      </c>
      <c r="B18" s="109" t="s">
        <v>35</v>
      </c>
      <c r="C18" s="66" t="s">
        <v>105</v>
      </c>
      <c r="D18" s="32"/>
      <c r="E18" s="32"/>
      <c r="F18" s="33"/>
      <c r="G18" s="33"/>
      <c r="H18" s="33"/>
      <c r="I18" s="33">
        <v>65</v>
      </c>
      <c r="K18" s="33"/>
      <c r="L18" s="33"/>
      <c r="M18" s="33"/>
      <c r="N18" s="33"/>
      <c r="O18" s="33"/>
      <c r="P18" s="33"/>
      <c r="Q18" s="33">
        <v>35</v>
      </c>
      <c r="R18" s="33">
        <f t="shared" ref="R18:R36" si="0">P18+O18+N18+M18+L18+K18+J18+I18+H18+G18+F18+E18+D18</f>
        <v>65</v>
      </c>
      <c r="S18" s="33">
        <f t="shared" ref="S18:S36" si="1">R18+Q18</f>
        <v>100</v>
      </c>
      <c r="T18" s="37" t="s">
        <v>38</v>
      </c>
      <c r="U18" s="35">
        <v>4</v>
      </c>
      <c r="V18" s="32"/>
      <c r="W18" s="32"/>
      <c r="X18" s="32"/>
      <c r="Y18" s="32"/>
      <c r="Z18" s="32"/>
      <c r="AA18" s="32"/>
      <c r="AB18" s="32"/>
      <c r="AC18" s="32"/>
      <c r="AD18" s="33"/>
      <c r="AE18" s="33"/>
      <c r="AF18" s="33"/>
      <c r="AG18" s="33"/>
      <c r="AH18" s="33"/>
      <c r="AI18" s="33"/>
      <c r="AJ18" s="33">
        <f t="shared" ref="AJ18:AJ36" si="2">AH18+AG18+AF18+AE18+AD18+AC18+AB18+AA18+Z18+Y18+X18+W18+V18</f>
        <v>0</v>
      </c>
      <c r="AK18" s="33">
        <f t="shared" ref="AK18:AK36" si="3">AJ18+AI18</f>
        <v>0</v>
      </c>
      <c r="AL18" s="37"/>
      <c r="AM18" s="35"/>
      <c r="AN18" s="36">
        <f>SUM(S18,AK18)</f>
        <v>100</v>
      </c>
      <c r="AO18" s="36">
        <f>SUM(U18,AM18)</f>
        <v>4</v>
      </c>
    </row>
    <row r="19" spans="1:41" ht="33.75" customHeight="1" x14ac:dyDescent="0.2">
      <c r="A19" s="108">
        <v>3</v>
      </c>
      <c r="B19" s="109" t="s">
        <v>35</v>
      </c>
      <c r="C19" s="66" t="s">
        <v>106</v>
      </c>
      <c r="D19" s="32">
        <v>10</v>
      </c>
      <c r="E19" s="32"/>
      <c r="F19" s="33"/>
      <c r="G19" s="33"/>
      <c r="H19" s="33"/>
      <c r="I19" s="33"/>
      <c r="J19" s="33"/>
      <c r="K19" s="33"/>
      <c r="L19" s="33"/>
      <c r="M19" s="33"/>
      <c r="N19" s="33"/>
      <c r="O19" s="33"/>
      <c r="P19" s="33"/>
      <c r="Q19" s="33">
        <v>15</v>
      </c>
      <c r="R19" s="33">
        <f t="shared" si="0"/>
        <v>10</v>
      </c>
      <c r="S19" s="33">
        <f t="shared" si="1"/>
        <v>25</v>
      </c>
      <c r="T19" s="37" t="s">
        <v>38</v>
      </c>
      <c r="U19" s="35">
        <v>1</v>
      </c>
      <c r="V19" s="32"/>
      <c r="W19" s="32"/>
      <c r="X19" s="32"/>
      <c r="Y19" s="32"/>
      <c r="Z19" s="32"/>
      <c r="AA19" s="32"/>
      <c r="AB19" s="32"/>
      <c r="AC19" s="32"/>
      <c r="AD19" s="33"/>
      <c r="AE19" s="33"/>
      <c r="AF19" s="33"/>
      <c r="AG19" s="33"/>
      <c r="AH19" s="33"/>
      <c r="AI19" s="33"/>
      <c r="AJ19" s="33">
        <f t="shared" si="2"/>
        <v>0</v>
      </c>
      <c r="AK19" s="33">
        <f t="shared" si="3"/>
        <v>0</v>
      </c>
      <c r="AL19" s="37"/>
      <c r="AM19" s="35"/>
      <c r="AN19" s="36">
        <v>25</v>
      </c>
      <c r="AO19" s="36">
        <v>1</v>
      </c>
    </row>
    <row r="20" spans="1:41" ht="15.75" customHeight="1" x14ac:dyDescent="0.2">
      <c r="A20" s="108">
        <v>4</v>
      </c>
      <c r="B20" s="109" t="s">
        <v>35</v>
      </c>
      <c r="C20" s="65" t="s">
        <v>107</v>
      </c>
      <c r="D20" s="32"/>
      <c r="E20" s="32"/>
      <c r="F20" s="33"/>
      <c r="G20" s="33"/>
      <c r="H20" s="33"/>
      <c r="I20" s="33"/>
      <c r="J20" s="33"/>
      <c r="K20" s="33"/>
      <c r="L20" s="33"/>
      <c r="M20" s="33"/>
      <c r="N20" s="33"/>
      <c r="O20" s="33"/>
      <c r="P20" s="33"/>
      <c r="Q20" s="33"/>
      <c r="R20" s="33">
        <f t="shared" si="0"/>
        <v>0</v>
      </c>
      <c r="S20" s="33">
        <f t="shared" si="1"/>
        <v>0</v>
      </c>
      <c r="T20" s="110"/>
      <c r="U20" s="35"/>
      <c r="V20" s="32">
        <v>30</v>
      </c>
      <c r="W20" s="32"/>
      <c r="X20" s="32"/>
      <c r="Y20" s="32"/>
      <c r="Z20" s="32"/>
      <c r="AA20" s="32"/>
      <c r="AB20" s="32"/>
      <c r="AC20" s="32"/>
      <c r="AD20" s="33"/>
      <c r="AE20" s="33"/>
      <c r="AF20" s="33"/>
      <c r="AG20" s="33"/>
      <c r="AH20" s="33"/>
      <c r="AI20" s="33">
        <v>20</v>
      </c>
      <c r="AJ20" s="33">
        <f t="shared" si="2"/>
        <v>30</v>
      </c>
      <c r="AK20" s="33">
        <f t="shared" si="3"/>
        <v>50</v>
      </c>
      <c r="AL20" s="111" t="s">
        <v>37</v>
      </c>
      <c r="AM20" s="35">
        <v>2</v>
      </c>
      <c r="AN20" s="112">
        <f t="shared" ref="AN20:AN36" si="4">SUM(S20,AK20)</f>
        <v>50</v>
      </c>
      <c r="AO20" s="112">
        <f t="shared" ref="AO20:AO29" si="5">SUM(U20,AM20)</f>
        <v>2</v>
      </c>
    </row>
    <row r="21" spans="1:41" ht="21" customHeight="1" x14ac:dyDescent="0.2">
      <c r="A21" s="108">
        <v>5</v>
      </c>
      <c r="B21" s="109" t="s">
        <v>35</v>
      </c>
      <c r="C21" s="65" t="s">
        <v>107</v>
      </c>
      <c r="D21" s="32"/>
      <c r="E21" s="32"/>
      <c r="F21" s="33"/>
      <c r="G21" s="33"/>
      <c r="H21" s="33"/>
      <c r="I21" s="33"/>
      <c r="J21" s="33"/>
      <c r="K21" s="33"/>
      <c r="L21" s="33"/>
      <c r="M21" s="33"/>
      <c r="N21" s="33"/>
      <c r="O21" s="33"/>
      <c r="P21" s="33"/>
      <c r="Q21" s="33"/>
      <c r="R21" s="33">
        <f t="shared" si="0"/>
        <v>0</v>
      </c>
      <c r="S21" s="33">
        <f t="shared" si="1"/>
        <v>0</v>
      </c>
      <c r="T21" s="110"/>
      <c r="U21" s="35"/>
      <c r="V21" s="32"/>
      <c r="W21" s="32">
        <v>15</v>
      </c>
      <c r="X21" s="32"/>
      <c r="Y21" s="32"/>
      <c r="Z21" s="32"/>
      <c r="AA21" s="32"/>
      <c r="AB21" s="32"/>
      <c r="AC21" s="32"/>
      <c r="AD21" s="33"/>
      <c r="AE21" s="33"/>
      <c r="AF21" s="33"/>
      <c r="AG21" s="33"/>
      <c r="AH21" s="33"/>
      <c r="AI21" s="33">
        <v>10</v>
      </c>
      <c r="AJ21" s="33">
        <f t="shared" si="2"/>
        <v>15</v>
      </c>
      <c r="AK21" s="33">
        <f t="shared" si="3"/>
        <v>25</v>
      </c>
      <c r="AL21" s="110" t="s">
        <v>38</v>
      </c>
      <c r="AM21" s="35">
        <v>1</v>
      </c>
      <c r="AN21" s="112">
        <f t="shared" si="4"/>
        <v>25</v>
      </c>
      <c r="AO21" s="112">
        <f t="shared" si="5"/>
        <v>1</v>
      </c>
    </row>
    <row r="22" spans="1:41" ht="15" customHeight="1" x14ac:dyDescent="0.2">
      <c r="A22" s="108">
        <v>6</v>
      </c>
      <c r="B22" s="109" t="s">
        <v>35</v>
      </c>
      <c r="C22" s="65" t="s">
        <v>107</v>
      </c>
      <c r="D22" s="32"/>
      <c r="E22" s="32"/>
      <c r="F22" s="33"/>
      <c r="G22" s="33"/>
      <c r="H22" s="33"/>
      <c r="I22" s="33"/>
      <c r="J22" s="33"/>
      <c r="K22" s="33"/>
      <c r="L22" s="33"/>
      <c r="M22" s="33"/>
      <c r="N22" s="33"/>
      <c r="O22" s="33"/>
      <c r="P22" s="33"/>
      <c r="Q22" s="33"/>
      <c r="R22" s="33">
        <f t="shared" si="0"/>
        <v>0</v>
      </c>
      <c r="S22" s="33">
        <f t="shared" si="1"/>
        <v>0</v>
      </c>
      <c r="T22" s="111"/>
      <c r="U22" s="35"/>
      <c r="V22" s="32"/>
      <c r="W22" s="32"/>
      <c r="X22" s="32"/>
      <c r="Y22" s="32"/>
      <c r="Z22" s="32"/>
      <c r="AA22" s="32">
        <v>30</v>
      </c>
      <c r="AB22" s="32"/>
      <c r="AC22" s="32"/>
      <c r="AD22" s="33"/>
      <c r="AE22" s="33"/>
      <c r="AF22" s="33"/>
      <c r="AG22" s="33"/>
      <c r="AH22" s="33"/>
      <c r="AI22" s="33">
        <v>20</v>
      </c>
      <c r="AJ22" s="33">
        <f t="shared" si="2"/>
        <v>30</v>
      </c>
      <c r="AK22" s="33">
        <f t="shared" si="3"/>
        <v>50</v>
      </c>
      <c r="AL22" s="110" t="s">
        <v>38</v>
      </c>
      <c r="AM22" s="35">
        <v>2</v>
      </c>
      <c r="AN22" s="112">
        <f t="shared" si="4"/>
        <v>50</v>
      </c>
      <c r="AO22" s="112">
        <f t="shared" si="5"/>
        <v>2</v>
      </c>
    </row>
    <row r="23" spans="1:41" ht="15" customHeight="1" x14ac:dyDescent="0.2">
      <c r="A23" s="108">
        <v>7</v>
      </c>
      <c r="B23" s="109" t="s">
        <v>35</v>
      </c>
      <c r="C23" s="65" t="s">
        <v>108</v>
      </c>
      <c r="D23" s="32">
        <v>30</v>
      </c>
      <c r="E23" s="32"/>
      <c r="F23" s="33"/>
      <c r="G23" s="33"/>
      <c r="H23" s="33"/>
      <c r="I23" s="33"/>
      <c r="J23" s="33"/>
      <c r="K23" s="33"/>
      <c r="L23" s="33"/>
      <c r="M23" s="33"/>
      <c r="N23" s="33"/>
      <c r="O23" s="33"/>
      <c r="P23" s="33"/>
      <c r="Q23" s="33">
        <v>20</v>
      </c>
      <c r="R23" s="33">
        <f t="shared" si="0"/>
        <v>30</v>
      </c>
      <c r="S23" s="33">
        <f t="shared" si="1"/>
        <v>50</v>
      </c>
      <c r="T23" s="37" t="s">
        <v>38</v>
      </c>
      <c r="U23" s="35">
        <v>2</v>
      </c>
      <c r="V23" s="32">
        <v>15</v>
      </c>
      <c r="W23" s="32"/>
      <c r="X23" s="32"/>
      <c r="Y23" s="32"/>
      <c r="Z23" s="32"/>
      <c r="AA23" s="32"/>
      <c r="AB23" s="32"/>
      <c r="AC23" s="32"/>
      <c r="AD23" s="33"/>
      <c r="AE23" s="33"/>
      <c r="AF23" s="33"/>
      <c r="AG23" s="33"/>
      <c r="AH23" s="33"/>
      <c r="AI23" s="33">
        <v>35</v>
      </c>
      <c r="AJ23" s="33">
        <f t="shared" si="2"/>
        <v>15</v>
      </c>
      <c r="AK23" s="33">
        <f t="shared" si="3"/>
        <v>50</v>
      </c>
      <c r="AL23" s="34" t="s">
        <v>37</v>
      </c>
      <c r="AM23" s="35">
        <v>2</v>
      </c>
      <c r="AN23" s="36">
        <f t="shared" si="4"/>
        <v>100</v>
      </c>
      <c r="AO23" s="36">
        <f t="shared" si="5"/>
        <v>4</v>
      </c>
    </row>
    <row r="24" spans="1:41" ht="15" customHeight="1" x14ac:dyDescent="0.2">
      <c r="A24" s="108">
        <v>8</v>
      </c>
      <c r="B24" s="109" t="s">
        <v>35</v>
      </c>
      <c r="C24" s="65" t="s">
        <v>109</v>
      </c>
      <c r="D24" s="32"/>
      <c r="E24" s="32"/>
      <c r="F24" s="33"/>
      <c r="G24" s="33"/>
      <c r="H24" s="33"/>
      <c r="I24" s="33">
        <v>75</v>
      </c>
      <c r="K24" s="33"/>
      <c r="L24" s="33"/>
      <c r="M24" s="33"/>
      <c r="N24" s="33"/>
      <c r="O24" s="33"/>
      <c r="P24" s="33"/>
      <c r="Q24" s="33">
        <v>50</v>
      </c>
      <c r="R24" s="33">
        <f t="shared" si="0"/>
        <v>75</v>
      </c>
      <c r="S24" s="33">
        <f t="shared" si="1"/>
        <v>125</v>
      </c>
      <c r="T24" s="37" t="s">
        <v>38</v>
      </c>
      <c r="U24" s="35">
        <v>5</v>
      </c>
      <c r="V24" s="32"/>
      <c r="W24" s="32"/>
      <c r="X24" s="32"/>
      <c r="Y24" s="32"/>
      <c r="Z24" s="32"/>
      <c r="AA24" s="32">
        <v>55</v>
      </c>
      <c r="AC24" s="32"/>
      <c r="AD24" s="33"/>
      <c r="AE24" s="33"/>
      <c r="AF24" s="33"/>
      <c r="AG24" s="33"/>
      <c r="AH24" s="33"/>
      <c r="AI24" s="33">
        <v>20</v>
      </c>
      <c r="AJ24" s="33">
        <f t="shared" si="2"/>
        <v>55</v>
      </c>
      <c r="AK24" s="33">
        <f t="shared" si="3"/>
        <v>75</v>
      </c>
      <c r="AL24" s="110" t="s">
        <v>38</v>
      </c>
      <c r="AM24" s="35">
        <v>3</v>
      </c>
      <c r="AN24" s="36">
        <f t="shared" si="4"/>
        <v>200</v>
      </c>
      <c r="AO24" s="36">
        <f t="shared" si="5"/>
        <v>8</v>
      </c>
    </row>
    <row r="25" spans="1:41" ht="15" customHeight="1" x14ac:dyDescent="0.2">
      <c r="A25" s="108">
        <v>9</v>
      </c>
      <c r="B25" s="109" t="s">
        <v>35</v>
      </c>
      <c r="C25" s="65" t="s">
        <v>110</v>
      </c>
      <c r="D25" s="32">
        <v>30</v>
      </c>
      <c r="E25" s="32"/>
      <c r="F25" s="32"/>
      <c r="G25" s="32"/>
      <c r="H25" s="32"/>
      <c r="I25" s="32"/>
      <c r="J25" s="32"/>
      <c r="K25" s="32"/>
      <c r="L25" s="33"/>
      <c r="M25" s="33"/>
      <c r="N25" s="33"/>
      <c r="O25" s="33"/>
      <c r="P25" s="33"/>
      <c r="Q25" s="33">
        <v>20</v>
      </c>
      <c r="R25" s="33">
        <f t="shared" si="0"/>
        <v>30</v>
      </c>
      <c r="S25" s="33">
        <f t="shared" si="1"/>
        <v>50</v>
      </c>
      <c r="T25" s="34" t="s">
        <v>37</v>
      </c>
      <c r="U25" s="35">
        <v>2</v>
      </c>
      <c r="V25" s="32"/>
      <c r="W25" s="32"/>
      <c r="X25" s="32"/>
      <c r="Y25" s="32"/>
      <c r="Z25" s="32"/>
      <c r="AA25" s="32"/>
      <c r="AB25" s="32"/>
      <c r="AC25" s="32"/>
      <c r="AD25" s="33"/>
      <c r="AE25" s="33"/>
      <c r="AF25" s="33"/>
      <c r="AG25" s="33"/>
      <c r="AH25" s="33"/>
      <c r="AI25" s="33"/>
      <c r="AJ25" s="33">
        <f t="shared" si="2"/>
        <v>0</v>
      </c>
      <c r="AK25" s="33">
        <f t="shared" si="3"/>
        <v>0</v>
      </c>
      <c r="AL25" s="34"/>
      <c r="AM25" s="35"/>
      <c r="AN25" s="36">
        <f t="shared" si="4"/>
        <v>50</v>
      </c>
      <c r="AO25" s="36">
        <f t="shared" si="5"/>
        <v>2</v>
      </c>
    </row>
    <row r="26" spans="1:41" ht="15" customHeight="1" x14ac:dyDescent="0.2">
      <c r="A26" s="108">
        <v>10</v>
      </c>
      <c r="B26" s="109" t="s">
        <v>35</v>
      </c>
      <c r="C26" s="65" t="s">
        <v>110</v>
      </c>
      <c r="D26" s="32"/>
      <c r="E26" s="32">
        <v>15</v>
      </c>
      <c r="F26" s="32"/>
      <c r="G26" s="32"/>
      <c r="H26" s="32"/>
      <c r="I26" s="32"/>
      <c r="J26" s="32"/>
      <c r="K26" s="32"/>
      <c r="L26" s="33"/>
      <c r="M26" s="33"/>
      <c r="N26" s="33"/>
      <c r="O26" s="33"/>
      <c r="P26" s="33"/>
      <c r="Q26" s="33">
        <v>10</v>
      </c>
      <c r="R26" s="33">
        <f t="shared" si="0"/>
        <v>15</v>
      </c>
      <c r="S26" s="33">
        <f t="shared" si="1"/>
        <v>25</v>
      </c>
      <c r="T26" s="37" t="s">
        <v>38</v>
      </c>
      <c r="U26" s="35">
        <v>1</v>
      </c>
      <c r="V26" s="32"/>
      <c r="W26" s="32"/>
      <c r="X26" s="32"/>
      <c r="Y26" s="32"/>
      <c r="Z26" s="32"/>
      <c r="AA26" s="32"/>
      <c r="AB26" s="32"/>
      <c r="AC26" s="32"/>
      <c r="AD26" s="33"/>
      <c r="AE26" s="33"/>
      <c r="AF26" s="33"/>
      <c r="AG26" s="33"/>
      <c r="AH26" s="33"/>
      <c r="AI26" s="33"/>
      <c r="AJ26" s="33">
        <f t="shared" si="2"/>
        <v>0</v>
      </c>
      <c r="AK26" s="33">
        <f t="shared" si="3"/>
        <v>0</v>
      </c>
      <c r="AL26" s="37"/>
      <c r="AM26" s="35"/>
      <c r="AN26" s="36">
        <f t="shared" si="4"/>
        <v>25</v>
      </c>
      <c r="AO26" s="36">
        <f t="shared" si="5"/>
        <v>1</v>
      </c>
    </row>
    <row r="27" spans="1:41" ht="15" customHeight="1" x14ac:dyDescent="0.2">
      <c r="A27" s="108">
        <v>11</v>
      </c>
      <c r="B27" s="109" t="s">
        <v>35</v>
      </c>
      <c r="C27" s="65" t="s">
        <v>110</v>
      </c>
      <c r="D27" s="32"/>
      <c r="E27" s="32"/>
      <c r="F27" s="32">
        <v>30</v>
      </c>
      <c r="G27" s="32"/>
      <c r="H27" s="32"/>
      <c r="J27" s="32"/>
      <c r="K27" s="32"/>
      <c r="L27" s="33"/>
      <c r="M27" s="33"/>
      <c r="N27" s="33"/>
      <c r="O27" s="33"/>
      <c r="P27" s="33"/>
      <c r="Q27" s="33">
        <v>20</v>
      </c>
      <c r="R27" s="33">
        <v>30</v>
      </c>
      <c r="S27" s="33">
        <f t="shared" si="1"/>
        <v>50</v>
      </c>
      <c r="T27" s="37" t="s">
        <v>38</v>
      </c>
      <c r="U27" s="35">
        <v>2</v>
      </c>
      <c r="V27" s="32"/>
      <c r="W27" s="32"/>
      <c r="X27" s="32"/>
      <c r="Y27" s="32"/>
      <c r="Z27" s="32"/>
      <c r="AA27" s="32"/>
      <c r="AB27" s="32"/>
      <c r="AC27" s="32"/>
      <c r="AD27" s="33"/>
      <c r="AE27" s="33"/>
      <c r="AF27" s="33"/>
      <c r="AG27" s="33"/>
      <c r="AH27" s="33"/>
      <c r="AI27" s="33"/>
      <c r="AJ27" s="33">
        <f t="shared" si="2"/>
        <v>0</v>
      </c>
      <c r="AK27" s="33">
        <f t="shared" si="3"/>
        <v>0</v>
      </c>
      <c r="AL27" s="37"/>
      <c r="AM27" s="35"/>
      <c r="AN27" s="36">
        <f t="shared" si="4"/>
        <v>50</v>
      </c>
      <c r="AO27" s="36">
        <f t="shared" si="5"/>
        <v>2</v>
      </c>
    </row>
    <row r="28" spans="1:41" ht="15" customHeight="1" x14ac:dyDescent="0.2">
      <c r="A28" s="108">
        <v>12</v>
      </c>
      <c r="B28" s="109" t="s">
        <v>35</v>
      </c>
      <c r="C28" s="65" t="s">
        <v>111</v>
      </c>
      <c r="D28" s="32"/>
      <c r="E28" s="32"/>
      <c r="F28" s="33"/>
      <c r="G28" s="33"/>
      <c r="H28" s="33"/>
      <c r="I28" s="33"/>
      <c r="J28" s="33"/>
      <c r="K28" s="33"/>
      <c r="L28" s="33"/>
      <c r="M28" s="33"/>
      <c r="N28" s="33"/>
      <c r="O28" s="33"/>
      <c r="P28" s="33"/>
      <c r="Q28" s="33"/>
      <c r="R28" s="33">
        <f t="shared" si="0"/>
        <v>0</v>
      </c>
      <c r="S28" s="33">
        <f t="shared" si="1"/>
        <v>0</v>
      </c>
      <c r="T28" s="37"/>
      <c r="U28" s="35"/>
      <c r="V28" s="32">
        <v>30</v>
      </c>
      <c r="W28" s="32"/>
      <c r="X28" s="32"/>
      <c r="Y28" s="32"/>
      <c r="Z28" s="32"/>
      <c r="AA28" s="32"/>
      <c r="AB28" s="32"/>
      <c r="AC28" s="32"/>
      <c r="AD28" s="33"/>
      <c r="AE28" s="33"/>
      <c r="AF28" s="33"/>
      <c r="AG28" s="33"/>
      <c r="AH28" s="33"/>
      <c r="AI28" s="33">
        <v>20</v>
      </c>
      <c r="AJ28" s="33">
        <f t="shared" si="2"/>
        <v>30</v>
      </c>
      <c r="AK28" s="33">
        <f t="shared" si="3"/>
        <v>50</v>
      </c>
      <c r="AL28" s="37" t="s">
        <v>38</v>
      </c>
      <c r="AM28" s="35">
        <v>2</v>
      </c>
      <c r="AN28" s="36">
        <f t="shared" si="4"/>
        <v>50</v>
      </c>
      <c r="AO28" s="36">
        <f t="shared" si="5"/>
        <v>2</v>
      </c>
    </row>
    <row r="29" spans="1:41" ht="15" customHeight="1" x14ac:dyDescent="0.2">
      <c r="A29" s="108">
        <v>13</v>
      </c>
      <c r="B29" s="109" t="s">
        <v>35</v>
      </c>
      <c r="C29" s="65" t="s">
        <v>111</v>
      </c>
      <c r="D29" s="32"/>
      <c r="E29" s="32"/>
      <c r="F29" s="33"/>
      <c r="G29" s="33"/>
      <c r="H29" s="33"/>
      <c r="I29" s="33"/>
      <c r="J29" s="33"/>
      <c r="K29" s="33"/>
      <c r="L29" s="33"/>
      <c r="M29" s="33"/>
      <c r="N29" s="33"/>
      <c r="O29" s="33"/>
      <c r="P29" s="33"/>
      <c r="Q29" s="33"/>
      <c r="R29" s="33">
        <f t="shared" si="0"/>
        <v>0</v>
      </c>
      <c r="S29" s="33">
        <f t="shared" si="1"/>
        <v>0</v>
      </c>
      <c r="T29" s="37"/>
      <c r="U29" s="35"/>
      <c r="V29" s="32"/>
      <c r="W29" s="32"/>
      <c r="X29" s="32"/>
      <c r="Y29" s="32"/>
      <c r="Z29" s="32"/>
      <c r="AA29" s="32">
        <v>60</v>
      </c>
      <c r="AB29" s="113"/>
      <c r="AC29" s="33"/>
      <c r="AD29" s="33"/>
      <c r="AE29" s="33"/>
      <c r="AF29" s="33"/>
      <c r="AG29" s="33"/>
      <c r="AH29" s="33"/>
      <c r="AI29" s="33">
        <v>15</v>
      </c>
      <c r="AJ29" s="33">
        <f t="shared" si="2"/>
        <v>60</v>
      </c>
      <c r="AK29" s="33">
        <f t="shared" si="3"/>
        <v>75</v>
      </c>
      <c r="AL29" s="37" t="s">
        <v>38</v>
      </c>
      <c r="AM29" s="35">
        <v>3</v>
      </c>
      <c r="AN29" s="36">
        <f t="shared" si="4"/>
        <v>75</v>
      </c>
      <c r="AO29" s="36">
        <f t="shared" si="5"/>
        <v>3</v>
      </c>
    </row>
    <row r="30" spans="1:41" ht="15" customHeight="1" x14ac:dyDescent="0.2">
      <c r="A30" s="108">
        <v>14</v>
      </c>
      <c r="B30" s="109" t="s">
        <v>35</v>
      </c>
      <c r="C30" s="66" t="s">
        <v>112</v>
      </c>
      <c r="D30" s="32">
        <v>20</v>
      </c>
      <c r="E30" s="32"/>
      <c r="F30" s="33"/>
      <c r="G30" s="33"/>
      <c r="H30" s="33"/>
      <c r="I30" s="33"/>
      <c r="J30" s="33"/>
      <c r="K30" s="33"/>
      <c r="L30" s="33"/>
      <c r="M30" s="33"/>
      <c r="N30" s="33"/>
      <c r="O30" s="33"/>
      <c r="P30" s="33"/>
      <c r="Q30" s="69">
        <v>5</v>
      </c>
      <c r="R30" s="33">
        <f t="shared" si="0"/>
        <v>20</v>
      </c>
      <c r="S30" s="33">
        <f t="shared" si="1"/>
        <v>25</v>
      </c>
      <c r="T30" s="110" t="s">
        <v>38</v>
      </c>
      <c r="U30" s="35">
        <v>1</v>
      </c>
      <c r="V30" s="32"/>
      <c r="W30" s="32"/>
      <c r="X30" s="32"/>
      <c r="Y30" s="32"/>
      <c r="Z30" s="32"/>
      <c r="AA30" s="32"/>
      <c r="AB30" s="32"/>
      <c r="AC30" s="32"/>
      <c r="AD30" s="33"/>
      <c r="AE30" s="33"/>
      <c r="AF30" s="33"/>
      <c r="AG30" s="33"/>
      <c r="AH30" s="33"/>
      <c r="AI30" s="33"/>
      <c r="AJ30" s="33">
        <f t="shared" si="2"/>
        <v>0</v>
      </c>
      <c r="AK30" s="33">
        <f t="shared" si="3"/>
        <v>0</v>
      </c>
      <c r="AL30" s="110"/>
      <c r="AM30" s="35"/>
      <c r="AN30" s="112">
        <f t="shared" si="4"/>
        <v>25</v>
      </c>
      <c r="AO30" s="112">
        <f>SUM(AM30,U30)</f>
        <v>1</v>
      </c>
    </row>
    <row r="31" spans="1:41" s="38" customFormat="1" ht="18.75" customHeight="1" x14ac:dyDescent="0.2">
      <c r="A31" s="108">
        <v>15</v>
      </c>
      <c r="B31" s="109" t="s">
        <v>35</v>
      </c>
      <c r="C31" s="65" t="s">
        <v>113</v>
      </c>
      <c r="D31" s="32">
        <v>30</v>
      </c>
      <c r="E31" s="32"/>
      <c r="F31" s="33"/>
      <c r="G31" s="33"/>
      <c r="H31" s="33"/>
      <c r="I31" s="33"/>
      <c r="J31" s="33"/>
      <c r="K31" s="33"/>
      <c r="L31" s="33"/>
      <c r="M31" s="33"/>
      <c r="N31" s="33"/>
      <c r="O31" s="33"/>
      <c r="P31" s="33"/>
      <c r="Q31" s="33">
        <v>20</v>
      </c>
      <c r="R31" s="33">
        <f t="shared" si="0"/>
        <v>30</v>
      </c>
      <c r="S31" s="33">
        <f t="shared" si="1"/>
        <v>50</v>
      </c>
      <c r="T31" s="37" t="s">
        <v>38</v>
      </c>
      <c r="U31" s="35">
        <v>2</v>
      </c>
      <c r="V31" s="32">
        <v>30</v>
      </c>
      <c r="W31" s="32"/>
      <c r="X31" s="32"/>
      <c r="Y31" s="32"/>
      <c r="Z31" s="32"/>
      <c r="AA31" s="32"/>
      <c r="AB31" s="32"/>
      <c r="AC31" s="32"/>
      <c r="AD31" s="33"/>
      <c r="AE31" s="33"/>
      <c r="AF31" s="33"/>
      <c r="AG31" s="33"/>
      <c r="AH31" s="33"/>
      <c r="AI31" s="33">
        <v>45</v>
      </c>
      <c r="AJ31" s="33">
        <f t="shared" si="2"/>
        <v>30</v>
      </c>
      <c r="AK31" s="33">
        <f t="shared" si="3"/>
        <v>75</v>
      </c>
      <c r="AL31" s="34" t="s">
        <v>37</v>
      </c>
      <c r="AM31" s="35">
        <v>3</v>
      </c>
      <c r="AN31" s="36">
        <f t="shared" si="4"/>
        <v>125</v>
      </c>
      <c r="AO31" s="36">
        <f>SUM(U31,AM31)</f>
        <v>5</v>
      </c>
    </row>
    <row r="32" spans="1:41" s="38" customFormat="1" ht="15" customHeight="1" x14ac:dyDescent="0.2">
      <c r="A32" s="108">
        <v>16</v>
      </c>
      <c r="B32" s="109" t="s">
        <v>35</v>
      </c>
      <c r="C32" s="65" t="s">
        <v>113</v>
      </c>
      <c r="D32" s="32"/>
      <c r="E32" s="32"/>
      <c r="F32" s="33"/>
      <c r="G32" s="57"/>
      <c r="H32" s="33"/>
      <c r="I32" s="57"/>
      <c r="J32" s="33">
        <v>70</v>
      </c>
      <c r="K32" s="33"/>
      <c r="L32" s="33"/>
      <c r="M32" s="33"/>
      <c r="N32" s="33"/>
      <c r="O32" s="33"/>
      <c r="P32" s="33"/>
      <c r="Q32" s="33">
        <v>55</v>
      </c>
      <c r="R32" s="33">
        <f t="shared" si="0"/>
        <v>70</v>
      </c>
      <c r="S32" s="33">
        <f t="shared" si="1"/>
        <v>125</v>
      </c>
      <c r="T32" s="37" t="s">
        <v>38</v>
      </c>
      <c r="U32" s="35">
        <v>5</v>
      </c>
      <c r="V32" s="32"/>
      <c r="W32" s="33"/>
      <c r="X32" s="33"/>
      <c r="Y32" s="114"/>
      <c r="Z32" s="33"/>
      <c r="AA32" s="114"/>
      <c r="AB32" s="33">
        <v>60</v>
      </c>
      <c r="AC32" s="33"/>
      <c r="AD32" s="33"/>
      <c r="AE32" s="33"/>
      <c r="AF32" s="33"/>
      <c r="AG32" s="33"/>
      <c r="AH32" s="33"/>
      <c r="AI32" s="33">
        <v>40</v>
      </c>
      <c r="AJ32" s="33">
        <f t="shared" si="2"/>
        <v>60</v>
      </c>
      <c r="AK32" s="33">
        <f t="shared" si="3"/>
        <v>100</v>
      </c>
      <c r="AL32" s="37" t="s">
        <v>38</v>
      </c>
      <c r="AM32" s="35">
        <v>4</v>
      </c>
      <c r="AN32" s="36">
        <f t="shared" si="4"/>
        <v>225</v>
      </c>
      <c r="AO32" s="36">
        <f>SUM(U32,AM32)</f>
        <v>9</v>
      </c>
    </row>
    <row r="33" spans="1:41" ht="30" customHeight="1" x14ac:dyDescent="0.2">
      <c r="A33" s="121">
        <v>17</v>
      </c>
      <c r="B33" s="122" t="s">
        <v>56</v>
      </c>
      <c r="C33" s="81" t="s">
        <v>57</v>
      </c>
      <c r="D33" s="32"/>
      <c r="E33" s="32">
        <v>60</v>
      </c>
      <c r="F33" s="33"/>
      <c r="G33" s="33"/>
      <c r="H33" s="33"/>
      <c r="I33" s="33"/>
      <c r="J33" s="33"/>
      <c r="K33" s="33"/>
      <c r="L33" s="33"/>
      <c r="M33" s="33"/>
      <c r="N33" s="33"/>
      <c r="O33" s="33"/>
      <c r="P33" s="33"/>
      <c r="Q33" s="33">
        <v>15</v>
      </c>
      <c r="R33" s="33">
        <f t="shared" si="0"/>
        <v>60</v>
      </c>
      <c r="S33" s="33">
        <f t="shared" si="1"/>
        <v>75</v>
      </c>
      <c r="T33" s="37" t="s">
        <v>38</v>
      </c>
      <c r="U33" s="35">
        <v>3</v>
      </c>
      <c r="V33" s="32"/>
      <c r="W33" s="32"/>
      <c r="X33" s="32"/>
      <c r="Y33" s="32"/>
      <c r="Z33" s="32"/>
      <c r="AA33" s="32"/>
      <c r="AB33" s="32"/>
      <c r="AC33" s="32"/>
      <c r="AD33" s="33"/>
      <c r="AE33" s="33"/>
      <c r="AF33" s="33"/>
      <c r="AG33" s="33"/>
      <c r="AH33" s="33"/>
      <c r="AI33" s="33"/>
      <c r="AJ33" s="33">
        <f t="shared" si="2"/>
        <v>0</v>
      </c>
      <c r="AK33" s="33">
        <f t="shared" si="3"/>
        <v>0</v>
      </c>
      <c r="AL33" s="37"/>
      <c r="AM33" s="35"/>
      <c r="AN33" s="36">
        <f t="shared" si="4"/>
        <v>75</v>
      </c>
      <c r="AO33" s="36">
        <f>SUM(U33,AM33)</f>
        <v>3</v>
      </c>
    </row>
    <row r="34" spans="1:41" ht="36.75" customHeight="1" x14ac:dyDescent="0.2">
      <c r="A34" s="108">
        <v>18</v>
      </c>
      <c r="B34" s="109" t="s">
        <v>35</v>
      </c>
      <c r="C34" s="115" t="s">
        <v>114</v>
      </c>
      <c r="D34" s="32"/>
      <c r="E34" s="32"/>
      <c r="F34" s="33"/>
      <c r="G34" s="33"/>
      <c r="H34" s="33"/>
      <c r="I34" s="33"/>
      <c r="J34" s="33"/>
      <c r="K34" s="33"/>
      <c r="L34" s="33"/>
      <c r="M34" s="33"/>
      <c r="N34" s="33"/>
      <c r="O34" s="33"/>
      <c r="P34" s="33"/>
      <c r="Q34" s="33"/>
      <c r="R34" s="33">
        <f t="shared" si="0"/>
        <v>0</v>
      </c>
      <c r="S34" s="33">
        <f t="shared" si="1"/>
        <v>0</v>
      </c>
      <c r="T34" s="33"/>
      <c r="U34" s="35"/>
      <c r="V34" s="32"/>
      <c r="W34" s="32"/>
      <c r="X34" s="32"/>
      <c r="Y34" s="32"/>
      <c r="Z34" s="32"/>
      <c r="AA34" s="32"/>
      <c r="AB34" s="32"/>
      <c r="AC34" s="32"/>
      <c r="AD34" s="33"/>
      <c r="AE34" s="33"/>
      <c r="AF34" s="33"/>
      <c r="AG34" s="33"/>
      <c r="AH34" s="33">
        <v>90</v>
      </c>
      <c r="AI34" s="33"/>
      <c r="AJ34" s="33">
        <f t="shared" si="2"/>
        <v>90</v>
      </c>
      <c r="AK34" s="33">
        <f t="shared" si="3"/>
        <v>90</v>
      </c>
      <c r="AL34" s="37" t="s">
        <v>38</v>
      </c>
      <c r="AM34" s="116">
        <v>3</v>
      </c>
      <c r="AN34" s="36">
        <f t="shared" si="4"/>
        <v>90</v>
      </c>
      <c r="AO34" s="36">
        <f>SUM(U34,AM34)</f>
        <v>3</v>
      </c>
    </row>
    <row r="35" spans="1:41" ht="35.25" customHeight="1" x14ac:dyDescent="0.2">
      <c r="A35" s="108">
        <v>19</v>
      </c>
      <c r="B35" s="109" t="s">
        <v>35</v>
      </c>
      <c r="C35" s="115" t="s">
        <v>115</v>
      </c>
      <c r="D35" s="32"/>
      <c r="E35" s="32"/>
      <c r="F35" s="33"/>
      <c r="G35" s="33"/>
      <c r="H35" s="33"/>
      <c r="I35" s="33"/>
      <c r="J35" s="33"/>
      <c r="K35" s="33"/>
      <c r="L35" s="33"/>
      <c r="M35" s="33"/>
      <c r="N35" s="33"/>
      <c r="O35" s="33"/>
      <c r="P35" s="33"/>
      <c r="Q35" s="33"/>
      <c r="R35" s="33">
        <f t="shared" si="0"/>
        <v>0</v>
      </c>
      <c r="S35" s="33">
        <f t="shared" si="1"/>
        <v>0</v>
      </c>
      <c r="T35" s="33"/>
      <c r="U35" s="35"/>
      <c r="V35" s="32"/>
      <c r="W35" s="32"/>
      <c r="X35" s="32"/>
      <c r="Y35" s="32"/>
      <c r="Z35" s="32"/>
      <c r="AA35" s="32"/>
      <c r="AB35" s="32"/>
      <c r="AC35" s="32"/>
      <c r="AD35" s="33"/>
      <c r="AE35" s="33"/>
      <c r="AF35" s="33"/>
      <c r="AG35" s="33"/>
      <c r="AH35" s="33">
        <v>90</v>
      </c>
      <c r="AI35" s="33"/>
      <c r="AJ35" s="33">
        <f t="shared" si="2"/>
        <v>90</v>
      </c>
      <c r="AK35" s="33">
        <f t="shared" si="3"/>
        <v>90</v>
      </c>
      <c r="AL35" s="37" t="s">
        <v>38</v>
      </c>
      <c r="AM35" s="35">
        <v>3</v>
      </c>
      <c r="AN35" s="36">
        <f t="shared" si="4"/>
        <v>90</v>
      </c>
      <c r="AO35" s="36">
        <v>3</v>
      </c>
    </row>
    <row r="36" spans="1:41" ht="32.25" customHeight="1" thickBot="1" x14ac:dyDescent="0.25">
      <c r="A36" s="108">
        <v>20</v>
      </c>
      <c r="B36" s="109" t="s">
        <v>35</v>
      </c>
      <c r="C36" s="117" t="s">
        <v>116</v>
      </c>
      <c r="D36" s="32"/>
      <c r="E36" s="32"/>
      <c r="F36" s="33"/>
      <c r="G36" s="33"/>
      <c r="H36" s="33"/>
      <c r="I36" s="33"/>
      <c r="J36" s="33"/>
      <c r="K36" s="33"/>
      <c r="L36" s="33"/>
      <c r="M36" s="33"/>
      <c r="N36" s="33"/>
      <c r="O36" s="33"/>
      <c r="P36" s="33"/>
      <c r="Q36" s="33"/>
      <c r="R36" s="33">
        <f t="shared" si="0"/>
        <v>0</v>
      </c>
      <c r="S36" s="33">
        <f t="shared" si="1"/>
        <v>0</v>
      </c>
      <c r="T36" s="33"/>
      <c r="U36" s="35"/>
      <c r="V36" s="32"/>
      <c r="W36" s="32"/>
      <c r="X36" s="32"/>
      <c r="Y36" s="32"/>
      <c r="Z36" s="32"/>
      <c r="AA36" s="32"/>
      <c r="AB36" s="32"/>
      <c r="AC36" s="32"/>
      <c r="AD36" s="33"/>
      <c r="AE36" s="33"/>
      <c r="AF36" s="33"/>
      <c r="AG36" s="33"/>
      <c r="AH36" s="33">
        <v>60</v>
      </c>
      <c r="AI36" s="33"/>
      <c r="AJ36" s="33">
        <f t="shared" si="2"/>
        <v>60</v>
      </c>
      <c r="AK36" s="33">
        <f t="shared" si="3"/>
        <v>60</v>
      </c>
      <c r="AL36" s="37" t="s">
        <v>38</v>
      </c>
      <c r="AM36" s="46">
        <v>2</v>
      </c>
      <c r="AN36" s="36">
        <f t="shared" si="4"/>
        <v>60</v>
      </c>
      <c r="AO36" s="36">
        <v>2</v>
      </c>
    </row>
    <row r="37" spans="1:41" ht="15" customHeight="1" thickBot="1" x14ac:dyDescent="0.25">
      <c r="A37" s="118" t="s">
        <v>60</v>
      </c>
      <c r="B37" s="119"/>
      <c r="C37" s="120"/>
      <c r="D37" s="50">
        <f>SUM(D17:D36)</f>
        <v>155</v>
      </c>
      <c r="E37" s="50">
        <f t="shared" ref="E37:AO37" si="6">SUM(E17:E36)</f>
        <v>75</v>
      </c>
      <c r="F37" s="50">
        <f t="shared" si="6"/>
        <v>30</v>
      </c>
      <c r="G37" s="50">
        <f t="shared" si="6"/>
        <v>0</v>
      </c>
      <c r="H37" s="50">
        <f t="shared" si="6"/>
        <v>0</v>
      </c>
      <c r="I37" s="50">
        <f t="shared" si="6"/>
        <v>140</v>
      </c>
      <c r="J37" s="50">
        <f t="shared" si="6"/>
        <v>70</v>
      </c>
      <c r="K37" s="50">
        <f t="shared" si="6"/>
        <v>0</v>
      </c>
      <c r="L37" s="50">
        <f t="shared" si="6"/>
        <v>0</v>
      </c>
      <c r="M37" s="50">
        <f t="shared" si="6"/>
        <v>0</v>
      </c>
      <c r="N37" s="50">
        <f t="shared" si="6"/>
        <v>0</v>
      </c>
      <c r="O37" s="50">
        <f t="shared" si="6"/>
        <v>0</v>
      </c>
      <c r="P37" s="50">
        <f t="shared" si="6"/>
        <v>0</v>
      </c>
      <c r="Q37" s="50">
        <f t="shared" si="6"/>
        <v>280</v>
      </c>
      <c r="R37" s="50">
        <f t="shared" si="6"/>
        <v>470</v>
      </c>
      <c r="S37" s="50">
        <f t="shared" si="6"/>
        <v>750</v>
      </c>
      <c r="T37" s="50">
        <f t="shared" si="6"/>
        <v>0</v>
      </c>
      <c r="U37" s="50">
        <f t="shared" si="6"/>
        <v>30</v>
      </c>
      <c r="V37" s="50">
        <f t="shared" si="6"/>
        <v>105</v>
      </c>
      <c r="W37" s="50">
        <f t="shared" si="6"/>
        <v>15</v>
      </c>
      <c r="X37" s="50">
        <f t="shared" si="6"/>
        <v>0</v>
      </c>
      <c r="Y37" s="50">
        <f t="shared" si="6"/>
        <v>0</v>
      </c>
      <c r="Z37" s="50">
        <f t="shared" si="6"/>
        <v>0</v>
      </c>
      <c r="AA37" s="50">
        <f t="shared" si="6"/>
        <v>145</v>
      </c>
      <c r="AB37" s="50">
        <f t="shared" si="6"/>
        <v>60</v>
      </c>
      <c r="AC37" s="50">
        <f t="shared" si="6"/>
        <v>0</v>
      </c>
      <c r="AD37" s="50">
        <f t="shared" si="6"/>
        <v>0</v>
      </c>
      <c r="AE37" s="50">
        <f t="shared" si="6"/>
        <v>0</v>
      </c>
      <c r="AF37" s="50">
        <f t="shared" si="6"/>
        <v>0</v>
      </c>
      <c r="AG37" s="50">
        <f t="shared" si="6"/>
        <v>0</v>
      </c>
      <c r="AH37" s="50">
        <f t="shared" si="6"/>
        <v>240</v>
      </c>
      <c r="AI37" s="50">
        <f t="shared" si="6"/>
        <v>225</v>
      </c>
      <c r="AJ37" s="50">
        <f t="shared" si="6"/>
        <v>565</v>
      </c>
      <c r="AK37" s="50">
        <f t="shared" si="6"/>
        <v>790</v>
      </c>
      <c r="AL37" s="50">
        <f t="shared" si="6"/>
        <v>0</v>
      </c>
      <c r="AM37" s="50">
        <f t="shared" si="6"/>
        <v>30</v>
      </c>
      <c r="AN37" s="50">
        <f t="shared" si="6"/>
        <v>1540</v>
      </c>
      <c r="AO37" s="50">
        <f t="shared" si="6"/>
        <v>60</v>
      </c>
    </row>
    <row r="39" spans="1:41" x14ac:dyDescent="0.2">
      <c r="C39" s="1" t="s">
        <v>62</v>
      </c>
    </row>
    <row r="40" spans="1:41" x14ac:dyDescent="0.2">
      <c r="C40" s="1" t="s">
        <v>117</v>
      </c>
    </row>
    <row r="41" spans="1:41" ht="31.5" customHeight="1" x14ac:dyDescent="0.2">
      <c r="B41" s="84" t="s">
        <v>118</v>
      </c>
      <c r="C41" s="1" t="s">
        <v>97</v>
      </c>
    </row>
    <row r="42" spans="1:41" ht="14.25" x14ac:dyDescent="0.2">
      <c r="C42" s="8"/>
    </row>
    <row r="49" spans="3:38" x14ac:dyDescent="0.2">
      <c r="C49" s="1" t="s">
        <v>69</v>
      </c>
      <c r="O49" s="1" t="s">
        <v>69</v>
      </c>
      <c r="AF49" s="56" t="s">
        <v>69</v>
      </c>
      <c r="AG49" s="56"/>
      <c r="AH49" s="56"/>
      <c r="AI49" s="56"/>
      <c r="AJ49" s="56"/>
      <c r="AK49" s="56"/>
      <c r="AL49" s="56"/>
    </row>
    <row r="50" spans="3:38" x14ac:dyDescent="0.2">
      <c r="C50" s="57" t="s">
        <v>70</v>
      </c>
      <c r="M50" s="58"/>
      <c r="O50" s="56" t="s">
        <v>71</v>
      </c>
      <c r="P50" s="56"/>
      <c r="Q50" s="56"/>
      <c r="R50" s="56"/>
      <c r="S50" s="56"/>
      <c r="T50" s="56"/>
      <c r="U50" s="56"/>
      <c r="AF50" s="56" t="s">
        <v>72</v>
      </c>
      <c r="AG50" s="56"/>
      <c r="AH50" s="56"/>
      <c r="AI50" s="56"/>
      <c r="AJ50" s="56"/>
      <c r="AK50" s="56"/>
      <c r="AL50" s="56"/>
    </row>
    <row r="53" spans="3:38" ht="15" x14ac:dyDescent="0.2">
      <c r="W53" s="59"/>
    </row>
    <row r="54" spans="3:38" ht="15" x14ac:dyDescent="0.2">
      <c r="W54" s="59"/>
    </row>
    <row r="55" spans="3:38" ht="15" x14ac:dyDescent="0.2">
      <c r="W55" s="59"/>
    </row>
    <row r="56" spans="3:38" ht="15" x14ac:dyDescent="0.2">
      <c r="W56" s="59"/>
    </row>
    <row r="57" spans="3:38" ht="15" x14ac:dyDescent="0.2">
      <c r="W57" s="59"/>
    </row>
    <row r="58" spans="3:38" ht="15" x14ac:dyDescent="0.2">
      <c r="W58" s="59"/>
    </row>
    <row r="59" spans="3:38" ht="15" x14ac:dyDescent="0.2">
      <c r="W59" s="59"/>
    </row>
    <row r="60" spans="3:38" ht="15" x14ac:dyDescent="0.2">
      <c r="W60" s="59"/>
    </row>
    <row r="61" spans="3:38" ht="15" x14ac:dyDescent="0.2">
      <c r="W61" s="59"/>
    </row>
    <row r="62" spans="3:38" ht="15" x14ac:dyDescent="0.2">
      <c r="W62" s="59"/>
    </row>
  </sheetData>
  <mergeCells count="11">
    <mergeCell ref="A37:C37"/>
    <mergeCell ref="AF49:AL49"/>
    <mergeCell ref="O50:U50"/>
    <mergeCell ref="AF50:AL50"/>
    <mergeCell ref="A6:AO6"/>
    <mergeCell ref="A15:A16"/>
    <mergeCell ref="C15:C16"/>
    <mergeCell ref="D15:U15"/>
    <mergeCell ref="V15:AM15"/>
    <mergeCell ref="AN15:AN16"/>
    <mergeCell ref="AO15:AO16"/>
  </mergeCells>
  <dataValidations count="1">
    <dataValidation type="list" allowBlank="1" showInputMessage="1" showErrorMessage="1" sqref="B17:B36 IX17:IX36 ST17:ST36 ACP17:ACP36 AML17:AML36 AWH17:AWH36 BGD17:BGD36 BPZ17:BPZ36 BZV17:BZV36 CJR17:CJR36 CTN17:CTN36 DDJ17:DDJ36 DNF17:DNF36 DXB17:DXB36 EGX17:EGX36 EQT17:EQT36 FAP17:FAP36 FKL17:FKL36 FUH17:FUH36 GED17:GED36 GNZ17:GNZ36 GXV17:GXV36 HHR17:HHR36 HRN17:HRN36 IBJ17:IBJ36 ILF17:ILF36 IVB17:IVB36 JEX17:JEX36 JOT17:JOT36 JYP17:JYP36 KIL17:KIL36 KSH17:KSH36 LCD17:LCD36 LLZ17:LLZ36 LVV17:LVV36 MFR17:MFR36 MPN17:MPN36 MZJ17:MZJ36 NJF17:NJF36 NTB17:NTB36 OCX17:OCX36 OMT17:OMT36 OWP17:OWP36 PGL17:PGL36 PQH17:PQH36 QAD17:QAD36 QJZ17:QJZ36 QTV17:QTV36 RDR17:RDR36 RNN17:RNN36 RXJ17:RXJ36 SHF17:SHF36 SRB17:SRB36 TAX17:TAX36 TKT17:TKT36 TUP17:TUP36 UEL17:UEL36 UOH17:UOH36 UYD17:UYD36 VHZ17:VHZ36 VRV17:VRV36 WBR17:WBR36 WLN17:WLN36 WVJ17:WVJ36 B65553:B65572 IX65553:IX65572 ST65553:ST65572 ACP65553:ACP65572 AML65553:AML65572 AWH65553:AWH65572 BGD65553:BGD65572 BPZ65553:BPZ65572 BZV65553:BZV65572 CJR65553:CJR65572 CTN65553:CTN65572 DDJ65553:DDJ65572 DNF65553:DNF65572 DXB65553:DXB65572 EGX65553:EGX65572 EQT65553:EQT65572 FAP65553:FAP65572 FKL65553:FKL65572 FUH65553:FUH65572 GED65553:GED65572 GNZ65553:GNZ65572 GXV65553:GXV65572 HHR65553:HHR65572 HRN65553:HRN65572 IBJ65553:IBJ65572 ILF65553:ILF65572 IVB65553:IVB65572 JEX65553:JEX65572 JOT65553:JOT65572 JYP65553:JYP65572 KIL65553:KIL65572 KSH65553:KSH65572 LCD65553:LCD65572 LLZ65553:LLZ65572 LVV65553:LVV65572 MFR65553:MFR65572 MPN65553:MPN65572 MZJ65553:MZJ65572 NJF65553:NJF65572 NTB65553:NTB65572 OCX65553:OCX65572 OMT65553:OMT65572 OWP65553:OWP65572 PGL65553:PGL65572 PQH65553:PQH65572 QAD65553:QAD65572 QJZ65553:QJZ65572 QTV65553:QTV65572 RDR65553:RDR65572 RNN65553:RNN65572 RXJ65553:RXJ65572 SHF65553:SHF65572 SRB65553:SRB65572 TAX65553:TAX65572 TKT65553:TKT65572 TUP65553:TUP65572 UEL65553:UEL65572 UOH65553:UOH65572 UYD65553:UYD65572 VHZ65553:VHZ65572 VRV65553:VRV65572 WBR65553:WBR65572 WLN65553:WLN65572 WVJ65553:WVJ65572 B131089:B131108 IX131089:IX131108 ST131089:ST131108 ACP131089:ACP131108 AML131089:AML131108 AWH131089:AWH131108 BGD131089:BGD131108 BPZ131089:BPZ131108 BZV131089:BZV131108 CJR131089:CJR131108 CTN131089:CTN131108 DDJ131089:DDJ131108 DNF131089:DNF131108 DXB131089:DXB131108 EGX131089:EGX131108 EQT131089:EQT131108 FAP131089:FAP131108 FKL131089:FKL131108 FUH131089:FUH131108 GED131089:GED131108 GNZ131089:GNZ131108 GXV131089:GXV131108 HHR131089:HHR131108 HRN131089:HRN131108 IBJ131089:IBJ131108 ILF131089:ILF131108 IVB131089:IVB131108 JEX131089:JEX131108 JOT131089:JOT131108 JYP131089:JYP131108 KIL131089:KIL131108 KSH131089:KSH131108 LCD131089:LCD131108 LLZ131089:LLZ131108 LVV131089:LVV131108 MFR131089:MFR131108 MPN131089:MPN131108 MZJ131089:MZJ131108 NJF131089:NJF131108 NTB131089:NTB131108 OCX131089:OCX131108 OMT131089:OMT131108 OWP131089:OWP131108 PGL131089:PGL131108 PQH131089:PQH131108 QAD131089:QAD131108 QJZ131089:QJZ131108 QTV131089:QTV131108 RDR131089:RDR131108 RNN131089:RNN131108 RXJ131089:RXJ131108 SHF131089:SHF131108 SRB131089:SRB131108 TAX131089:TAX131108 TKT131089:TKT131108 TUP131089:TUP131108 UEL131089:UEL131108 UOH131089:UOH131108 UYD131089:UYD131108 VHZ131089:VHZ131108 VRV131089:VRV131108 WBR131089:WBR131108 WLN131089:WLN131108 WVJ131089:WVJ131108 B196625:B196644 IX196625:IX196644 ST196625:ST196644 ACP196625:ACP196644 AML196625:AML196644 AWH196625:AWH196644 BGD196625:BGD196644 BPZ196625:BPZ196644 BZV196625:BZV196644 CJR196625:CJR196644 CTN196625:CTN196644 DDJ196625:DDJ196644 DNF196625:DNF196644 DXB196625:DXB196644 EGX196625:EGX196644 EQT196625:EQT196644 FAP196625:FAP196644 FKL196625:FKL196644 FUH196625:FUH196644 GED196625:GED196644 GNZ196625:GNZ196644 GXV196625:GXV196644 HHR196625:HHR196644 HRN196625:HRN196644 IBJ196625:IBJ196644 ILF196625:ILF196644 IVB196625:IVB196644 JEX196625:JEX196644 JOT196625:JOT196644 JYP196625:JYP196644 KIL196625:KIL196644 KSH196625:KSH196644 LCD196625:LCD196644 LLZ196625:LLZ196644 LVV196625:LVV196644 MFR196625:MFR196644 MPN196625:MPN196644 MZJ196625:MZJ196644 NJF196625:NJF196644 NTB196625:NTB196644 OCX196625:OCX196644 OMT196625:OMT196644 OWP196625:OWP196644 PGL196625:PGL196644 PQH196625:PQH196644 QAD196625:QAD196644 QJZ196625:QJZ196644 QTV196625:QTV196644 RDR196625:RDR196644 RNN196625:RNN196644 RXJ196625:RXJ196644 SHF196625:SHF196644 SRB196625:SRB196644 TAX196625:TAX196644 TKT196625:TKT196644 TUP196625:TUP196644 UEL196625:UEL196644 UOH196625:UOH196644 UYD196625:UYD196644 VHZ196625:VHZ196644 VRV196625:VRV196644 WBR196625:WBR196644 WLN196625:WLN196644 WVJ196625:WVJ196644 B262161:B262180 IX262161:IX262180 ST262161:ST262180 ACP262161:ACP262180 AML262161:AML262180 AWH262161:AWH262180 BGD262161:BGD262180 BPZ262161:BPZ262180 BZV262161:BZV262180 CJR262161:CJR262180 CTN262161:CTN262180 DDJ262161:DDJ262180 DNF262161:DNF262180 DXB262161:DXB262180 EGX262161:EGX262180 EQT262161:EQT262180 FAP262161:FAP262180 FKL262161:FKL262180 FUH262161:FUH262180 GED262161:GED262180 GNZ262161:GNZ262180 GXV262161:GXV262180 HHR262161:HHR262180 HRN262161:HRN262180 IBJ262161:IBJ262180 ILF262161:ILF262180 IVB262161:IVB262180 JEX262161:JEX262180 JOT262161:JOT262180 JYP262161:JYP262180 KIL262161:KIL262180 KSH262161:KSH262180 LCD262161:LCD262180 LLZ262161:LLZ262180 LVV262161:LVV262180 MFR262161:MFR262180 MPN262161:MPN262180 MZJ262161:MZJ262180 NJF262161:NJF262180 NTB262161:NTB262180 OCX262161:OCX262180 OMT262161:OMT262180 OWP262161:OWP262180 PGL262161:PGL262180 PQH262161:PQH262180 QAD262161:QAD262180 QJZ262161:QJZ262180 QTV262161:QTV262180 RDR262161:RDR262180 RNN262161:RNN262180 RXJ262161:RXJ262180 SHF262161:SHF262180 SRB262161:SRB262180 TAX262161:TAX262180 TKT262161:TKT262180 TUP262161:TUP262180 UEL262161:UEL262180 UOH262161:UOH262180 UYD262161:UYD262180 VHZ262161:VHZ262180 VRV262161:VRV262180 WBR262161:WBR262180 WLN262161:WLN262180 WVJ262161:WVJ262180 B327697:B327716 IX327697:IX327716 ST327697:ST327716 ACP327697:ACP327716 AML327697:AML327716 AWH327697:AWH327716 BGD327697:BGD327716 BPZ327697:BPZ327716 BZV327697:BZV327716 CJR327697:CJR327716 CTN327697:CTN327716 DDJ327697:DDJ327716 DNF327697:DNF327716 DXB327697:DXB327716 EGX327697:EGX327716 EQT327697:EQT327716 FAP327697:FAP327716 FKL327697:FKL327716 FUH327697:FUH327716 GED327697:GED327716 GNZ327697:GNZ327716 GXV327697:GXV327716 HHR327697:HHR327716 HRN327697:HRN327716 IBJ327697:IBJ327716 ILF327697:ILF327716 IVB327697:IVB327716 JEX327697:JEX327716 JOT327697:JOT327716 JYP327697:JYP327716 KIL327697:KIL327716 KSH327697:KSH327716 LCD327697:LCD327716 LLZ327697:LLZ327716 LVV327697:LVV327716 MFR327697:MFR327716 MPN327697:MPN327716 MZJ327697:MZJ327716 NJF327697:NJF327716 NTB327697:NTB327716 OCX327697:OCX327716 OMT327697:OMT327716 OWP327697:OWP327716 PGL327697:PGL327716 PQH327697:PQH327716 QAD327697:QAD327716 QJZ327697:QJZ327716 QTV327697:QTV327716 RDR327697:RDR327716 RNN327697:RNN327716 RXJ327697:RXJ327716 SHF327697:SHF327716 SRB327697:SRB327716 TAX327697:TAX327716 TKT327697:TKT327716 TUP327697:TUP327716 UEL327697:UEL327716 UOH327697:UOH327716 UYD327697:UYD327716 VHZ327697:VHZ327716 VRV327697:VRV327716 WBR327697:WBR327716 WLN327697:WLN327716 WVJ327697:WVJ327716 B393233:B393252 IX393233:IX393252 ST393233:ST393252 ACP393233:ACP393252 AML393233:AML393252 AWH393233:AWH393252 BGD393233:BGD393252 BPZ393233:BPZ393252 BZV393233:BZV393252 CJR393233:CJR393252 CTN393233:CTN393252 DDJ393233:DDJ393252 DNF393233:DNF393252 DXB393233:DXB393252 EGX393233:EGX393252 EQT393233:EQT393252 FAP393233:FAP393252 FKL393233:FKL393252 FUH393233:FUH393252 GED393233:GED393252 GNZ393233:GNZ393252 GXV393233:GXV393252 HHR393233:HHR393252 HRN393233:HRN393252 IBJ393233:IBJ393252 ILF393233:ILF393252 IVB393233:IVB393252 JEX393233:JEX393252 JOT393233:JOT393252 JYP393233:JYP393252 KIL393233:KIL393252 KSH393233:KSH393252 LCD393233:LCD393252 LLZ393233:LLZ393252 LVV393233:LVV393252 MFR393233:MFR393252 MPN393233:MPN393252 MZJ393233:MZJ393252 NJF393233:NJF393252 NTB393233:NTB393252 OCX393233:OCX393252 OMT393233:OMT393252 OWP393233:OWP393252 PGL393233:PGL393252 PQH393233:PQH393252 QAD393233:QAD393252 QJZ393233:QJZ393252 QTV393233:QTV393252 RDR393233:RDR393252 RNN393233:RNN393252 RXJ393233:RXJ393252 SHF393233:SHF393252 SRB393233:SRB393252 TAX393233:TAX393252 TKT393233:TKT393252 TUP393233:TUP393252 UEL393233:UEL393252 UOH393233:UOH393252 UYD393233:UYD393252 VHZ393233:VHZ393252 VRV393233:VRV393252 WBR393233:WBR393252 WLN393233:WLN393252 WVJ393233:WVJ393252 B458769:B458788 IX458769:IX458788 ST458769:ST458788 ACP458769:ACP458788 AML458769:AML458788 AWH458769:AWH458788 BGD458769:BGD458788 BPZ458769:BPZ458788 BZV458769:BZV458788 CJR458769:CJR458788 CTN458769:CTN458788 DDJ458769:DDJ458788 DNF458769:DNF458788 DXB458769:DXB458788 EGX458769:EGX458788 EQT458769:EQT458788 FAP458769:FAP458788 FKL458769:FKL458788 FUH458769:FUH458788 GED458769:GED458788 GNZ458769:GNZ458788 GXV458769:GXV458788 HHR458769:HHR458788 HRN458769:HRN458788 IBJ458769:IBJ458788 ILF458769:ILF458788 IVB458769:IVB458788 JEX458769:JEX458788 JOT458769:JOT458788 JYP458769:JYP458788 KIL458769:KIL458788 KSH458769:KSH458788 LCD458769:LCD458788 LLZ458769:LLZ458788 LVV458769:LVV458788 MFR458769:MFR458788 MPN458769:MPN458788 MZJ458769:MZJ458788 NJF458769:NJF458788 NTB458769:NTB458788 OCX458769:OCX458788 OMT458769:OMT458788 OWP458769:OWP458788 PGL458769:PGL458788 PQH458769:PQH458788 QAD458769:QAD458788 QJZ458769:QJZ458788 QTV458769:QTV458788 RDR458769:RDR458788 RNN458769:RNN458788 RXJ458769:RXJ458788 SHF458769:SHF458788 SRB458769:SRB458788 TAX458769:TAX458788 TKT458769:TKT458788 TUP458769:TUP458788 UEL458769:UEL458788 UOH458769:UOH458788 UYD458769:UYD458788 VHZ458769:VHZ458788 VRV458769:VRV458788 WBR458769:WBR458788 WLN458769:WLN458788 WVJ458769:WVJ458788 B524305:B524324 IX524305:IX524324 ST524305:ST524324 ACP524305:ACP524324 AML524305:AML524324 AWH524305:AWH524324 BGD524305:BGD524324 BPZ524305:BPZ524324 BZV524305:BZV524324 CJR524305:CJR524324 CTN524305:CTN524324 DDJ524305:DDJ524324 DNF524305:DNF524324 DXB524305:DXB524324 EGX524305:EGX524324 EQT524305:EQT524324 FAP524305:FAP524324 FKL524305:FKL524324 FUH524305:FUH524324 GED524305:GED524324 GNZ524305:GNZ524324 GXV524305:GXV524324 HHR524305:HHR524324 HRN524305:HRN524324 IBJ524305:IBJ524324 ILF524305:ILF524324 IVB524305:IVB524324 JEX524305:JEX524324 JOT524305:JOT524324 JYP524305:JYP524324 KIL524305:KIL524324 KSH524305:KSH524324 LCD524305:LCD524324 LLZ524305:LLZ524324 LVV524305:LVV524324 MFR524305:MFR524324 MPN524305:MPN524324 MZJ524305:MZJ524324 NJF524305:NJF524324 NTB524305:NTB524324 OCX524305:OCX524324 OMT524305:OMT524324 OWP524305:OWP524324 PGL524305:PGL524324 PQH524305:PQH524324 QAD524305:QAD524324 QJZ524305:QJZ524324 QTV524305:QTV524324 RDR524305:RDR524324 RNN524305:RNN524324 RXJ524305:RXJ524324 SHF524305:SHF524324 SRB524305:SRB524324 TAX524305:TAX524324 TKT524305:TKT524324 TUP524305:TUP524324 UEL524305:UEL524324 UOH524305:UOH524324 UYD524305:UYD524324 VHZ524305:VHZ524324 VRV524305:VRV524324 WBR524305:WBR524324 WLN524305:WLN524324 WVJ524305:WVJ524324 B589841:B589860 IX589841:IX589860 ST589841:ST589860 ACP589841:ACP589860 AML589841:AML589860 AWH589841:AWH589860 BGD589841:BGD589860 BPZ589841:BPZ589860 BZV589841:BZV589860 CJR589841:CJR589860 CTN589841:CTN589860 DDJ589841:DDJ589860 DNF589841:DNF589860 DXB589841:DXB589860 EGX589841:EGX589860 EQT589841:EQT589860 FAP589841:FAP589860 FKL589841:FKL589860 FUH589841:FUH589860 GED589841:GED589860 GNZ589841:GNZ589860 GXV589841:GXV589860 HHR589841:HHR589860 HRN589841:HRN589860 IBJ589841:IBJ589860 ILF589841:ILF589860 IVB589841:IVB589860 JEX589841:JEX589860 JOT589841:JOT589860 JYP589841:JYP589860 KIL589841:KIL589860 KSH589841:KSH589860 LCD589841:LCD589860 LLZ589841:LLZ589860 LVV589841:LVV589860 MFR589841:MFR589860 MPN589841:MPN589860 MZJ589841:MZJ589860 NJF589841:NJF589860 NTB589841:NTB589860 OCX589841:OCX589860 OMT589841:OMT589860 OWP589841:OWP589860 PGL589841:PGL589860 PQH589841:PQH589860 QAD589841:QAD589860 QJZ589841:QJZ589860 QTV589841:QTV589860 RDR589841:RDR589860 RNN589841:RNN589860 RXJ589841:RXJ589860 SHF589841:SHF589860 SRB589841:SRB589860 TAX589841:TAX589860 TKT589841:TKT589860 TUP589841:TUP589860 UEL589841:UEL589860 UOH589841:UOH589860 UYD589841:UYD589860 VHZ589841:VHZ589860 VRV589841:VRV589860 WBR589841:WBR589860 WLN589841:WLN589860 WVJ589841:WVJ589860 B655377:B655396 IX655377:IX655396 ST655377:ST655396 ACP655377:ACP655396 AML655377:AML655396 AWH655377:AWH655396 BGD655377:BGD655396 BPZ655377:BPZ655396 BZV655377:BZV655396 CJR655377:CJR655396 CTN655377:CTN655396 DDJ655377:DDJ655396 DNF655377:DNF655396 DXB655377:DXB655396 EGX655377:EGX655396 EQT655377:EQT655396 FAP655377:FAP655396 FKL655377:FKL655396 FUH655377:FUH655396 GED655377:GED655396 GNZ655377:GNZ655396 GXV655377:GXV655396 HHR655377:HHR655396 HRN655377:HRN655396 IBJ655377:IBJ655396 ILF655377:ILF655396 IVB655377:IVB655396 JEX655377:JEX655396 JOT655377:JOT655396 JYP655377:JYP655396 KIL655377:KIL655396 KSH655377:KSH655396 LCD655377:LCD655396 LLZ655377:LLZ655396 LVV655377:LVV655396 MFR655377:MFR655396 MPN655377:MPN655396 MZJ655377:MZJ655396 NJF655377:NJF655396 NTB655377:NTB655396 OCX655377:OCX655396 OMT655377:OMT655396 OWP655377:OWP655396 PGL655377:PGL655396 PQH655377:PQH655396 QAD655377:QAD655396 QJZ655377:QJZ655396 QTV655377:QTV655396 RDR655377:RDR655396 RNN655377:RNN655396 RXJ655377:RXJ655396 SHF655377:SHF655396 SRB655377:SRB655396 TAX655377:TAX655396 TKT655377:TKT655396 TUP655377:TUP655396 UEL655377:UEL655396 UOH655377:UOH655396 UYD655377:UYD655396 VHZ655377:VHZ655396 VRV655377:VRV655396 WBR655377:WBR655396 WLN655377:WLN655396 WVJ655377:WVJ655396 B720913:B720932 IX720913:IX720932 ST720913:ST720932 ACP720913:ACP720932 AML720913:AML720932 AWH720913:AWH720932 BGD720913:BGD720932 BPZ720913:BPZ720932 BZV720913:BZV720932 CJR720913:CJR720932 CTN720913:CTN720932 DDJ720913:DDJ720932 DNF720913:DNF720932 DXB720913:DXB720932 EGX720913:EGX720932 EQT720913:EQT720932 FAP720913:FAP720932 FKL720913:FKL720932 FUH720913:FUH720932 GED720913:GED720932 GNZ720913:GNZ720932 GXV720913:GXV720932 HHR720913:HHR720932 HRN720913:HRN720932 IBJ720913:IBJ720932 ILF720913:ILF720932 IVB720913:IVB720932 JEX720913:JEX720932 JOT720913:JOT720932 JYP720913:JYP720932 KIL720913:KIL720932 KSH720913:KSH720932 LCD720913:LCD720932 LLZ720913:LLZ720932 LVV720913:LVV720932 MFR720913:MFR720932 MPN720913:MPN720932 MZJ720913:MZJ720932 NJF720913:NJF720932 NTB720913:NTB720932 OCX720913:OCX720932 OMT720913:OMT720932 OWP720913:OWP720932 PGL720913:PGL720932 PQH720913:PQH720932 QAD720913:QAD720932 QJZ720913:QJZ720932 QTV720913:QTV720932 RDR720913:RDR720932 RNN720913:RNN720932 RXJ720913:RXJ720932 SHF720913:SHF720932 SRB720913:SRB720932 TAX720913:TAX720932 TKT720913:TKT720932 TUP720913:TUP720932 UEL720913:UEL720932 UOH720913:UOH720932 UYD720913:UYD720932 VHZ720913:VHZ720932 VRV720913:VRV720932 WBR720913:WBR720932 WLN720913:WLN720932 WVJ720913:WVJ720932 B786449:B786468 IX786449:IX786468 ST786449:ST786468 ACP786449:ACP786468 AML786449:AML786468 AWH786449:AWH786468 BGD786449:BGD786468 BPZ786449:BPZ786468 BZV786449:BZV786468 CJR786449:CJR786468 CTN786449:CTN786468 DDJ786449:DDJ786468 DNF786449:DNF786468 DXB786449:DXB786468 EGX786449:EGX786468 EQT786449:EQT786468 FAP786449:FAP786468 FKL786449:FKL786468 FUH786449:FUH786468 GED786449:GED786468 GNZ786449:GNZ786468 GXV786449:GXV786468 HHR786449:HHR786468 HRN786449:HRN786468 IBJ786449:IBJ786468 ILF786449:ILF786468 IVB786449:IVB786468 JEX786449:JEX786468 JOT786449:JOT786468 JYP786449:JYP786468 KIL786449:KIL786468 KSH786449:KSH786468 LCD786449:LCD786468 LLZ786449:LLZ786468 LVV786449:LVV786468 MFR786449:MFR786468 MPN786449:MPN786468 MZJ786449:MZJ786468 NJF786449:NJF786468 NTB786449:NTB786468 OCX786449:OCX786468 OMT786449:OMT786468 OWP786449:OWP786468 PGL786449:PGL786468 PQH786449:PQH786468 QAD786449:QAD786468 QJZ786449:QJZ786468 QTV786449:QTV786468 RDR786449:RDR786468 RNN786449:RNN786468 RXJ786449:RXJ786468 SHF786449:SHF786468 SRB786449:SRB786468 TAX786449:TAX786468 TKT786449:TKT786468 TUP786449:TUP786468 UEL786449:UEL786468 UOH786449:UOH786468 UYD786449:UYD786468 VHZ786449:VHZ786468 VRV786449:VRV786468 WBR786449:WBR786468 WLN786449:WLN786468 WVJ786449:WVJ786468 B851985:B852004 IX851985:IX852004 ST851985:ST852004 ACP851985:ACP852004 AML851985:AML852004 AWH851985:AWH852004 BGD851985:BGD852004 BPZ851985:BPZ852004 BZV851985:BZV852004 CJR851985:CJR852004 CTN851985:CTN852004 DDJ851985:DDJ852004 DNF851985:DNF852004 DXB851985:DXB852004 EGX851985:EGX852004 EQT851985:EQT852004 FAP851985:FAP852004 FKL851985:FKL852004 FUH851985:FUH852004 GED851985:GED852004 GNZ851985:GNZ852004 GXV851985:GXV852004 HHR851985:HHR852004 HRN851985:HRN852004 IBJ851985:IBJ852004 ILF851985:ILF852004 IVB851985:IVB852004 JEX851985:JEX852004 JOT851985:JOT852004 JYP851985:JYP852004 KIL851985:KIL852004 KSH851985:KSH852004 LCD851985:LCD852004 LLZ851985:LLZ852004 LVV851985:LVV852004 MFR851985:MFR852004 MPN851985:MPN852004 MZJ851985:MZJ852004 NJF851985:NJF852004 NTB851985:NTB852004 OCX851985:OCX852004 OMT851985:OMT852004 OWP851985:OWP852004 PGL851985:PGL852004 PQH851985:PQH852004 QAD851985:QAD852004 QJZ851985:QJZ852004 QTV851985:QTV852004 RDR851985:RDR852004 RNN851985:RNN852004 RXJ851985:RXJ852004 SHF851985:SHF852004 SRB851985:SRB852004 TAX851985:TAX852004 TKT851985:TKT852004 TUP851985:TUP852004 UEL851985:UEL852004 UOH851985:UOH852004 UYD851985:UYD852004 VHZ851985:VHZ852004 VRV851985:VRV852004 WBR851985:WBR852004 WLN851985:WLN852004 WVJ851985:WVJ852004 B917521:B917540 IX917521:IX917540 ST917521:ST917540 ACP917521:ACP917540 AML917521:AML917540 AWH917521:AWH917540 BGD917521:BGD917540 BPZ917521:BPZ917540 BZV917521:BZV917540 CJR917521:CJR917540 CTN917521:CTN917540 DDJ917521:DDJ917540 DNF917521:DNF917540 DXB917521:DXB917540 EGX917521:EGX917540 EQT917521:EQT917540 FAP917521:FAP917540 FKL917521:FKL917540 FUH917521:FUH917540 GED917521:GED917540 GNZ917521:GNZ917540 GXV917521:GXV917540 HHR917521:HHR917540 HRN917521:HRN917540 IBJ917521:IBJ917540 ILF917521:ILF917540 IVB917521:IVB917540 JEX917521:JEX917540 JOT917521:JOT917540 JYP917521:JYP917540 KIL917521:KIL917540 KSH917521:KSH917540 LCD917521:LCD917540 LLZ917521:LLZ917540 LVV917521:LVV917540 MFR917521:MFR917540 MPN917521:MPN917540 MZJ917521:MZJ917540 NJF917521:NJF917540 NTB917521:NTB917540 OCX917521:OCX917540 OMT917521:OMT917540 OWP917521:OWP917540 PGL917521:PGL917540 PQH917521:PQH917540 QAD917521:QAD917540 QJZ917521:QJZ917540 QTV917521:QTV917540 RDR917521:RDR917540 RNN917521:RNN917540 RXJ917521:RXJ917540 SHF917521:SHF917540 SRB917521:SRB917540 TAX917521:TAX917540 TKT917521:TKT917540 TUP917521:TUP917540 UEL917521:UEL917540 UOH917521:UOH917540 UYD917521:UYD917540 VHZ917521:VHZ917540 VRV917521:VRV917540 WBR917521:WBR917540 WLN917521:WLN917540 WVJ917521:WVJ917540 B983057:B983076 IX983057:IX983076 ST983057:ST983076 ACP983057:ACP983076 AML983057:AML983076 AWH983057:AWH983076 BGD983057:BGD983076 BPZ983057:BPZ983076 BZV983057:BZV983076 CJR983057:CJR983076 CTN983057:CTN983076 DDJ983057:DDJ983076 DNF983057:DNF983076 DXB983057:DXB983076 EGX983057:EGX983076 EQT983057:EQT983076 FAP983057:FAP983076 FKL983057:FKL983076 FUH983057:FUH983076 GED983057:GED983076 GNZ983057:GNZ983076 GXV983057:GXV983076 HHR983057:HHR983076 HRN983057:HRN983076 IBJ983057:IBJ983076 ILF983057:ILF983076 IVB983057:IVB983076 JEX983057:JEX983076 JOT983057:JOT983076 JYP983057:JYP983076 KIL983057:KIL983076 KSH983057:KSH983076 LCD983057:LCD983076 LLZ983057:LLZ983076 LVV983057:LVV983076 MFR983057:MFR983076 MPN983057:MPN983076 MZJ983057:MZJ983076 NJF983057:NJF983076 NTB983057:NTB983076 OCX983057:OCX983076 OMT983057:OMT983076 OWP983057:OWP983076 PGL983057:PGL983076 PQH983057:PQH983076 QAD983057:QAD983076 QJZ983057:QJZ983076 QTV983057:QTV983076 RDR983057:RDR983076 RNN983057:RNN983076 RXJ983057:RXJ983076 SHF983057:SHF983076 SRB983057:SRB983076 TAX983057:TAX983076 TKT983057:TKT983076 TUP983057:TUP983076 UEL983057:UEL983076 UOH983057:UOH983076 UYD983057:UYD983076 VHZ983057:VHZ983076 VRV983057:VRV983076 WBR983057:WBR983076 WLN983057:WLN983076 WVJ983057:WVJ983076" xr:uid="{0979EB3E-D3AB-4053-A7B2-E0EFB12C8914}">
      <formula1>RodzajeZajec</formula1>
    </dataValidation>
  </dataValidations>
  <printOptions horizontalCentered="1"/>
  <pageMargins left="0.19685039370078741" right="7.874015748031496E-2" top="0.19685039370078741" bottom="0.19685039370078741" header="0.31496062992125984" footer="0.31496062992125984"/>
  <pageSetup paperSize="9" scale="52" orientation="landscape" r:id="rId1"/>
  <headerFooter>
    <oddHeader xml:space="preserve">&amp;C
</oddHeader>
    <oddFooter>&amp;R&amp;P/&amp;N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FE5544-FABD-487C-B18E-CA6575E5A373}">
  <sheetPr>
    <pageSetUpPr fitToPage="1"/>
  </sheetPr>
  <dimension ref="A1:AO62"/>
  <sheetViews>
    <sheetView showZeros="0" view="pageLayout" zoomScale="70" zoomScaleNormal="60" zoomScaleSheetLayoutView="100" zoomScalePageLayoutView="70" workbookViewId="0">
      <selection activeCell="AI3" sqref="AI3:AN3"/>
    </sheetView>
  </sheetViews>
  <sheetFormatPr defaultColWidth="9.140625" defaultRowHeight="15" x14ac:dyDescent="0.2"/>
  <cols>
    <col min="1" max="1" width="4.28515625" style="59" customWidth="1"/>
    <col min="2" max="2" width="20.5703125" style="59" customWidth="1"/>
    <col min="3" max="3" width="45.5703125" style="59" customWidth="1"/>
    <col min="4" max="20" width="5.7109375" style="59" customWidth="1"/>
    <col min="21" max="21" width="4.42578125" style="59" customWidth="1"/>
    <col min="22" max="31" width="5.7109375" style="59" customWidth="1"/>
    <col min="32" max="32" width="5" style="59" customWidth="1"/>
    <col min="33" max="33" width="5.140625" style="59" customWidth="1"/>
    <col min="34" max="38" width="5.7109375" style="59" customWidth="1"/>
    <col min="39" max="39" width="4.42578125" style="59" customWidth="1"/>
    <col min="40" max="40" width="6.7109375" style="59" customWidth="1"/>
    <col min="41" max="41" width="5.7109375" style="59" customWidth="1"/>
    <col min="42" max="16384" width="9.140625" style="59"/>
  </cols>
  <sheetData>
    <row r="1" spans="1:41" x14ac:dyDescent="0.2">
      <c r="AI1" s="188" t="s">
        <v>157</v>
      </c>
      <c r="AJ1" s="1"/>
      <c r="AK1" s="1"/>
      <c r="AL1" s="123"/>
      <c r="AM1" s="1"/>
      <c r="AN1" s="1"/>
    </row>
    <row r="2" spans="1:41" x14ac:dyDescent="0.2">
      <c r="AI2" s="189" t="s">
        <v>158</v>
      </c>
      <c r="AJ2" s="55"/>
      <c r="AK2" s="55"/>
      <c r="AL2" s="55"/>
      <c r="AM2" s="55"/>
      <c r="AN2" s="1"/>
    </row>
    <row r="3" spans="1:41" x14ac:dyDescent="0.2">
      <c r="AI3" s="1" t="s">
        <v>2</v>
      </c>
      <c r="AJ3" s="1"/>
      <c r="AK3" s="1"/>
      <c r="AL3" s="123"/>
      <c r="AM3" s="1"/>
      <c r="AN3" s="1"/>
    </row>
    <row r="4" spans="1:41" x14ac:dyDescent="0.2">
      <c r="AI4" s="189" t="s">
        <v>159</v>
      </c>
      <c r="AJ4" s="55"/>
      <c r="AK4" s="55"/>
      <c r="AL4" s="55"/>
      <c r="AM4" s="55"/>
      <c r="AN4" s="1"/>
    </row>
    <row r="5" spans="1:41" x14ac:dyDescent="0.2">
      <c r="AI5" s="1"/>
      <c r="AJ5" s="1"/>
      <c r="AK5" s="1"/>
      <c r="AL5" s="123"/>
      <c r="AM5" s="1"/>
      <c r="AN5" s="1"/>
    </row>
    <row r="6" spans="1:41" s="7" customFormat="1" ht="19.5" customHeight="1" x14ac:dyDescent="0.2">
      <c r="A6" s="4" t="s">
        <v>3</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row>
    <row r="7" spans="1:41" s="7" customFormat="1" ht="20.100000000000001" customHeight="1" x14ac:dyDescent="0.2">
      <c r="A7" s="6"/>
      <c r="B7" s="6"/>
      <c r="C7" s="6"/>
      <c r="D7" s="6"/>
      <c r="E7" s="6"/>
      <c r="F7" s="6"/>
      <c r="G7" s="6"/>
      <c r="H7" s="6"/>
      <c r="I7" s="6"/>
      <c r="J7" s="6"/>
      <c r="K7" s="6"/>
      <c r="L7" s="6"/>
      <c r="M7" s="6"/>
      <c r="N7" s="6"/>
      <c r="P7" s="6"/>
      <c r="Q7" s="6"/>
      <c r="R7" s="6"/>
      <c r="S7" s="60"/>
      <c r="T7" s="60"/>
      <c r="U7" s="60"/>
      <c r="V7" s="60"/>
      <c r="W7" s="6"/>
      <c r="X7" s="6"/>
      <c r="Y7" s="6"/>
      <c r="Z7" s="6"/>
      <c r="AA7" s="6"/>
      <c r="AB7" s="6"/>
      <c r="AC7" s="6"/>
      <c r="AD7" s="6"/>
      <c r="AE7" s="6"/>
      <c r="AF7" s="6"/>
      <c r="AG7" s="6"/>
      <c r="AH7" s="6"/>
      <c r="AI7" s="6"/>
      <c r="AJ7" s="6"/>
      <c r="AK7" s="6"/>
      <c r="AL7" s="6"/>
      <c r="AM7" s="6"/>
      <c r="AN7" s="6"/>
      <c r="AO7" s="6"/>
    </row>
    <row r="8" spans="1:41" ht="12.75" customHeight="1" x14ac:dyDescent="0.2">
      <c r="S8" s="60"/>
      <c r="T8" s="60"/>
      <c r="U8" s="60"/>
      <c r="V8" s="60"/>
    </row>
    <row r="9" spans="1:41" ht="15" customHeight="1" x14ac:dyDescent="0.2">
      <c r="A9" s="59" t="s">
        <v>4</v>
      </c>
      <c r="S9" s="60"/>
      <c r="T9" s="60"/>
      <c r="U9" s="60"/>
      <c r="V9" s="60"/>
    </row>
    <row r="10" spans="1:41" ht="15" customHeight="1" x14ac:dyDescent="0.2">
      <c r="A10" s="7" t="s">
        <v>5</v>
      </c>
    </row>
    <row r="11" spans="1:41" ht="15" customHeight="1" x14ac:dyDescent="0.2">
      <c r="A11" s="59" t="s">
        <v>119</v>
      </c>
    </row>
    <row r="12" spans="1:41" ht="15" customHeight="1" x14ac:dyDescent="0.2">
      <c r="A12" s="59" t="s">
        <v>74</v>
      </c>
    </row>
    <row r="13" spans="1:41" ht="15" customHeight="1" x14ac:dyDescent="0.2">
      <c r="A13" s="59" t="s">
        <v>120</v>
      </c>
    </row>
    <row r="14" spans="1:41" ht="15" customHeight="1" thickBot="1" x14ac:dyDescent="0.25"/>
    <row r="15" spans="1:41" ht="13.5" customHeight="1" thickBot="1" x14ac:dyDescent="0.25">
      <c r="A15" s="10" t="s">
        <v>9</v>
      </c>
      <c r="B15" s="11"/>
      <c r="C15" s="12" t="s">
        <v>10</v>
      </c>
      <c r="D15" s="124" t="s">
        <v>11</v>
      </c>
      <c r="E15" s="125"/>
      <c r="F15" s="126"/>
      <c r="G15" s="126"/>
      <c r="H15" s="126"/>
      <c r="I15" s="126"/>
      <c r="J15" s="126"/>
      <c r="K15" s="126"/>
      <c r="L15" s="126"/>
      <c r="M15" s="126"/>
      <c r="N15" s="126"/>
      <c r="O15" s="126"/>
      <c r="P15" s="126"/>
      <c r="Q15" s="126"/>
      <c r="R15" s="126"/>
      <c r="S15" s="126"/>
      <c r="T15" s="126"/>
      <c r="U15" s="127"/>
      <c r="V15" s="124" t="s">
        <v>12</v>
      </c>
      <c r="W15" s="125"/>
      <c r="X15" s="125"/>
      <c r="Y15" s="125"/>
      <c r="Z15" s="125"/>
      <c r="AA15" s="125"/>
      <c r="AB15" s="125"/>
      <c r="AC15" s="125"/>
      <c r="AD15" s="126"/>
      <c r="AE15" s="126"/>
      <c r="AF15" s="126"/>
      <c r="AG15" s="126"/>
      <c r="AH15" s="126"/>
      <c r="AI15" s="126"/>
      <c r="AJ15" s="126"/>
      <c r="AK15" s="126"/>
      <c r="AL15" s="126"/>
      <c r="AM15" s="127"/>
      <c r="AN15" s="128" t="s">
        <v>13</v>
      </c>
      <c r="AO15" s="129" t="s">
        <v>14</v>
      </c>
    </row>
    <row r="16" spans="1:41" ht="288" customHeight="1" x14ac:dyDescent="0.2">
      <c r="A16" s="18"/>
      <c r="B16" s="19" t="s">
        <v>15</v>
      </c>
      <c r="C16" s="20"/>
      <c r="D16" s="130" t="s">
        <v>16</v>
      </c>
      <c r="E16" s="131" t="s">
        <v>17</v>
      </c>
      <c r="F16" s="132" t="s">
        <v>18</v>
      </c>
      <c r="G16" s="133" t="s">
        <v>19</v>
      </c>
      <c r="H16" s="132" t="s">
        <v>20</v>
      </c>
      <c r="I16" s="133" t="s">
        <v>21</v>
      </c>
      <c r="J16" s="132" t="s">
        <v>22</v>
      </c>
      <c r="K16" s="132" t="s">
        <v>23</v>
      </c>
      <c r="L16" s="132" t="s">
        <v>24</v>
      </c>
      <c r="M16" s="132" t="s">
        <v>25</v>
      </c>
      <c r="N16" s="132" t="s">
        <v>26</v>
      </c>
      <c r="O16" s="132" t="s">
        <v>27</v>
      </c>
      <c r="P16" s="132" t="s">
        <v>28</v>
      </c>
      <c r="Q16" s="132" t="s">
        <v>29</v>
      </c>
      <c r="R16" s="132" t="s">
        <v>30</v>
      </c>
      <c r="S16" s="132" t="s">
        <v>31</v>
      </c>
      <c r="T16" s="132" t="s">
        <v>32</v>
      </c>
      <c r="U16" s="134" t="s">
        <v>33</v>
      </c>
      <c r="V16" s="131" t="s">
        <v>16</v>
      </c>
      <c r="W16" s="131" t="s">
        <v>17</v>
      </c>
      <c r="X16" s="131" t="s">
        <v>18</v>
      </c>
      <c r="Y16" s="131" t="s">
        <v>19</v>
      </c>
      <c r="Z16" s="135" t="s">
        <v>20</v>
      </c>
      <c r="AA16" s="131" t="s">
        <v>21</v>
      </c>
      <c r="AB16" s="135" t="s">
        <v>22</v>
      </c>
      <c r="AC16" s="132" t="s">
        <v>34</v>
      </c>
      <c r="AD16" s="132" t="s">
        <v>24</v>
      </c>
      <c r="AE16" s="132" t="s">
        <v>25</v>
      </c>
      <c r="AF16" s="132" t="s">
        <v>26</v>
      </c>
      <c r="AG16" s="132" t="s">
        <v>27</v>
      </c>
      <c r="AH16" s="133" t="s">
        <v>28</v>
      </c>
      <c r="AI16" s="132" t="s">
        <v>29</v>
      </c>
      <c r="AJ16" s="132" t="s">
        <v>30</v>
      </c>
      <c r="AK16" s="132" t="s">
        <v>31</v>
      </c>
      <c r="AL16" s="132" t="s">
        <v>32</v>
      </c>
      <c r="AM16" s="134" t="s">
        <v>33</v>
      </c>
      <c r="AN16" s="136"/>
      <c r="AO16" s="137"/>
    </row>
    <row r="17" spans="1:41" ht="21.75" customHeight="1" x14ac:dyDescent="0.2">
      <c r="A17" s="29">
        <v>1</v>
      </c>
      <c r="B17" s="39" t="s">
        <v>35</v>
      </c>
      <c r="C17" s="65" t="s">
        <v>111</v>
      </c>
      <c r="D17" s="32">
        <v>30</v>
      </c>
      <c r="E17" s="33"/>
      <c r="F17" s="33"/>
      <c r="G17" s="33"/>
      <c r="H17" s="33"/>
      <c r="I17" s="33"/>
      <c r="J17" s="33"/>
      <c r="K17" s="33"/>
      <c r="L17" s="33"/>
      <c r="M17" s="33"/>
      <c r="N17" s="33"/>
      <c r="O17" s="33"/>
      <c r="P17" s="33"/>
      <c r="Q17" s="33">
        <v>45</v>
      </c>
      <c r="R17" s="33">
        <f t="shared" ref="R17:R36" si="0">O17+P17+N17+M17+L17+K17+J17+I17+H17+G17+F17+E17+D17</f>
        <v>30</v>
      </c>
      <c r="S17" s="33">
        <f t="shared" ref="S17:S36" si="1">R17+Q17</f>
        <v>75</v>
      </c>
      <c r="T17" s="34" t="s">
        <v>37</v>
      </c>
      <c r="U17" s="35">
        <v>3</v>
      </c>
      <c r="V17" s="32"/>
      <c r="W17" s="33"/>
      <c r="X17" s="33"/>
      <c r="Y17" s="33"/>
      <c r="Z17" s="33"/>
      <c r="AA17" s="33"/>
      <c r="AB17" s="33"/>
      <c r="AC17" s="33"/>
      <c r="AD17" s="33"/>
      <c r="AE17" s="33"/>
      <c r="AF17" s="33"/>
      <c r="AG17" s="33"/>
      <c r="AH17" s="33"/>
      <c r="AI17" s="33"/>
      <c r="AJ17" s="33">
        <f t="shared" ref="AJ17:AJ36" si="2">AH17+AG17+AF17+AE17+AD17+AC17+AB17+AA17+Z17+Y17+X17+W17+V17</f>
        <v>0</v>
      </c>
      <c r="AK17" s="33">
        <f t="shared" ref="AK17:AK36" si="3">AJ17+AI17</f>
        <v>0</v>
      </c>
      <c r="AL17" s="34"/>
      <c r="AM17" s="35"/>
      <c r="AN17" s="36">
        <f t="shared" ref="AN17:AN36" si="4">AK17+S17</f>
        <v>75</v>
      </c>
      <c r="AO17" s="36">
        <f t="shared" ref="AO17:AO36" si="5">AM17+U17</f>
        <v>3</v>
      </c>
    </row>
    <row r="18" spans="1:41" ht="21" customHeight="1" x14ac:dyDescent="0.2">
      <c r="A18" s="29">
        <v>2</v>
      </c>
      <c r="B18" s="39" t="s">
        <v>35</v>
      </c>
      <c r="C18" s="65" t="s">
        <v>111</v>
      </c>
      <c r="D18" s="32"/>
      <c r="E18" s="33"/>
      <c r="F18" s="33"/>
      <c r="G18" s="33"/>
      <c r="H18" s="33"/>
      <c r="I18" s="33">
        <v>60</v>
      </c>
      <c r="K18" s="33"/>
      <c r="L18" s="33"/>
      <c r="M18" s="33"/>
      <c r="N18" s="33"/>
      <c r="O18" s="33"/>
      <c r="P18" s="33"/>
      <c r="Q18" s="33">
        <v>40</v>
      </c>
      <c r="R18" s="33">
        <f t="shared" si="0"/>
        <v>60</v>
      </c>
      <c r="S18" s="33">
        <f t="shared" si="1"/>
        <v>100</v>
      </c>
      <c r="T18" s="37" t="s">
        <v>38</v>
      </c>
      <c r="U18" s="35">
        <v>4</v>
      </c>
      <c r="V18" s="32"/>
      <c r="W18" s="33"/>
      <c r="X18" s="33"/>
      <c r="Y18" s="33"/>
      <c r="Z18" s="33"/>
      <c r="AA18" s="33"/>
      <c r="AB18" s="33"/>
      <c r="AC18" s="33"/>
      <c r="AD18" s="33"/>
      <c r="AE18" s="33"/>
      <c r="AF18" s="33"/>
      <c r="AG18" s="33"/>
      <c r="AH18" s="33"/>
      <c r="AI18" s="33"/>
      <c r="AJ18" s="33">
        <f t="shared" si="2"/>
        <v>0</v>
      </c>
      <c r="AK18" s="33">
        <f t="shared" si="3"/>
        <v>0</v>
      </c>
      <c r="AL18" s="37"/>
      <c r="AM18" s="35"/>
      <c r="AN18" s="36">
        <f t="shared" si="4"/>
        <v>100</v>
      </c>
      <c r="AO18" s="36">
        <f t="shared" si="5"/>
        <v>4</v>
      </c>
    </row>
    <row r="19" spans="1:41" ht="20.25" customHeight="1" x14ac:dyDescent="0.2">
      <c r="A19" s="41">
        <v>3</v>
      </c>
      <c r="B19" s="42" t="s">
        <v>35</v>
      </c>
      <c r="C19" s="138" t="s">
        <v>121</v>
      </c>
      <c r="D19" s="32"/>
      <c r="E19" s="33">
        <v>35</v>
      </c>
      <c r="F19" s="33"/>
      <c r="G19" s="33"/>
      <c r="H19" s="33"/>
      <c r="I19" s="33"/>
      <c r="J19" s="33"/>
      <c r="K19" s="33"/>
      <c r="L19" s="33"/>
      <c r="M19" s="33"/>
      <c r="N19" s="33"/>
      <c r="O19" s="33"/>
      <c r="P19" s="33"/>
      <c r="Q19" s="33">
        <v>15</v>
      </c>
      <c r="R19" s="33">
        <f t="shared" si="0"/>
        <v>35</v>
      </c>
      <c r="S19" s="33">
        <f t="shared" si="1"/>
        <v>50</v>
      </c>
      <c r="T19" s="37" t="s">
        <v>38</v>
      </c>
      <c r="U19" s="35">
        <v>2</v>
      </c>
      <c r="V19" s="32"/>
      <c r="W19" s="33"/>
      <c r="X19" s="33"/>
      <c r="Y19" s="33"/>
      <c r="Z19" s="33"/>
      <c r="AA19" s="33"/>
      <c r="AB19" s="33"/>
      <c r="AC19" s="33"/>
      <c r="AD19" s="33"/>
      <c r="AE19" s="33"/>
      <c r="AF19" s="33"/>
      <c r="AG19" s="33"/>
      <c r="AH19" s="33"/>
      <c r="AI19" s="33"/>
      <c r="AJ19" s="33">
        <f t="shared" si="2"/>
        <v>0</v>
      </c>
      <c r="AK19" s="33">
        <f t="shared" si="3"/>
        <v>0</v>
      </c>
      <c r="AL19" s="37"/>
      <c r="AM19" s="35"/>
      <c r="AN19" s="36">
        <f t="shared" si="4"/>
        <v>50</v>
      </c>
      <c r="AO19" s="36">
        <f t="shared" si="5"/>
        <v>2</v>
      </c>
    </row>
    <row r="20" spans="1:41" ht="20.25" customHeight="1" x14ac:dyDescent="0.2">
      <c r="A20" s="29">
        <v>4</v>
      </c>
      <c r="B20" s="39" t="s">
        <v>35</v>
      </c>
      <c r="C20" s="65" t="s">
        <v>122</v>
      </c>
      <c r="D20" s="32">
        <v>30</v>
      </c>
      <c r="E20" s="33"/>
      <c r="F20" s="33"/>
      <c r="G20" s="33"/>
      <c r="H20" s="33"/>
      <c r="I20" s="33"/>
      <c r="J20" s="33"/>
      <c r="K20" s="33"/>
      <c r="L20" s="33"/>
      <c r="M20" s="33"/>
      <c r="N20" s="33"/>
      <c r="O20" s="33"/>
      <c r="P20" s="33"/>
      <c r="Q20" s="33">
        <v>20</v>
      </c>
      <c r="R20" s="33">
        <f t="shared" si="0"/>
        <v>30</v>
      </c>
      <c r="S20" s="33">
        <f t="shared" si="1"/>
        <v>50</v>
      </c>
      <c r="T20" s="34" t="s">
        <v>37</v>
      </c>
      <c r="U20" s="35">
        <v>2</v>
      </c>
      <c r="V20" s="32"/>
      <c r="W20" s="33"/>
      <c r="X20" s="33"/>
      <c r="Y20" s="33"/>
      <c r="Z20" s="33"/>
      <c r="AA20" s="33"/>
      <c r="AB20" s="33"/>
      <c r="AC20" s="33"/>
      <c r="AD20" s="33"/>
      <c r="AE20" s="33"/>
      <c r="AF20" s="33"/>
      <c r="AG20" s="33"/>
      <c r="AH20" s="33"/>
      <c r="AI20" s="33"/>
      <c r="AJ20" s="33">
        <f t="shared" si="2"/>
        <v>0</v>
      </c>
      <c r="AK20" s="33">
        <f t="shared" si="3"/>
        <v>0</v>
      </c>
      <c r="AL20" s="34"/>
      <c r="AM20" s="35"/>
      <c r="AN20" s="36">
        <f t="shared" si="4"/>
        <v>50</v>
      </c>
      <c r="AO20" s="36">
        <f t="shared" si="5"/>
        <v>2</v>
      </c>
    </row>
    <row r="21" spans="1:41" ht="19.5" customHeight="1" x14ac:dyDescent="0.2">
      <c r="A21" s="29">
        <v>5</v>
      </c>
      <c r="B21" s="39" t="s">
        <v>35</v>
      </c>
      <c r="C21" s="66" t="s">
        <v>122</v>
      </c>
      <c r="D21" s="32"/>
      <c r="E21" s="33"/>
      <c r="F21" s="33"/>
      <c r="G21" s="33"/>
      <c r="H21" s="33"/>
      <c r="I21" s="33">
        <v>60</v>
      </c>
      <c r="J21" s="33"/>
      <c r="K21" s="33"/>
      <c r="L21" s="33"/>
      <c r="M21" s="33"/>
      <c r="N21" s="33"/>
      <c r="O21" s="33"/>
      <c r="P21" s="33"/>
      <c r="Q21" s="33">
        <v>40</v>
      </c>
      <c r="R21" s="33">
        <f t="shared" si="0"/>
        <v>60</v>
      </c>
      <c r="S21" s="33">
        <f t="shared" si="1"/>
        <v>100</v>
      </c>
      <c r="T21" s="37" t="s">
        <v>38</v>
      </c>
      <c r="U21" s="35">
        <v>4</v>
      </c>
      <c r="V21" s="32"/>
      <c r="W21" s="33"/>
      <c r="X21" s="33"/>
      <c r="Y21" s="33"/>
      <c r="Z21" s="33"/>
      <c r="AA21" s="33"/>
      <c r="AB21" s="33"/>
      <c r="AC21" s="33"/>
      <c r="AD21" s="33"/>
      <c r="AE21" s="33"/>
      <c r="AF21" s="33"/>
      <c r="AG21" s="33"/>
      <c r="AH21" s="33"/>
      <c r="AI21" s="33"/>
      <c r="AJ21" s="33">
        <f t="shared" si="2"/>
        <v>0</v>
      </c>
      <c r="AK21" s="33">
        <f t="shared" si="3"/>
        <v>0</v>
      </c>
      <c r="AL21" s="37"/>
      <c r="AM21" s="35"/>
      <c r="AN21" s="36">
        <f t="shared" si="4"/>
        <v>100</v>
      </c>
      <c r="AO21" s="36">
        <f t="shared" si="5"/>
        <v>4</v>
      </c>
    </row>
    <row r="22" spans="1:41" ht="22.5" customHeight="1" x14ac:dyDescent="0.2">
      <c r="A22" s="29">
        <v>6</v>
      </c>
      <c r="B22" s="39" t="s">
        <v>35</v>
      </c>
      <c r="C22" s="66" t="s">
        <v>123</v>
      </c>
      <c r="D22" s="32"/>
      <c r="E22" s="33"/>
      <c r="F22" s="33"/>
      <c r="G22" s="33"/>
      <c r="H22" s="33"/>
      <c r="I22" s="33"/>
      <c r="J22" s="33"/>
      <c r="K22" s="33"/>
      <c r="L22" s="33"/>
      <c r="M22" s="33"/>
      <c r="N22" s="33"/>
      <c r="O22" s="33"/>
      <c r="P22" s="33"/>
      <c r="Q22" s="33"/>
      <c r="R22" s="33">
        <f t="shared" si="0"/>
        <v>0</v>
      </c>
      <c r="S22" s="33">
        <f t="shared" si="1"/>
        <v>0</v>
      </c>
      <c r="T22" s="37"/>
      <c r="U22" s="35"/>
      <c r="V22" s="32">
        <v>15</v>
      </c>
      <c r="W22" s="33"/>
      <c r="X22" s="33"/>
      <c r="Y22" s="33"/>
      <c r="Z22" s="33"/>
      <c r="AA22" s="33"/>
      <c r="AB22" s="33"/>
      <c r="AC22" s="33"/>
      <c r="AD22" s="33"/>
      <c r="AE22" s="33"/>
      <c r="AF22" s="33"/>
      <c r="AG22" s="33"/>
      <c r="AH22" s="33"/>
      <c r="AI22" s="33">
        <v>35</v>
      </c>
      <c r="AJ22" s="33">
        <f t="shared" si="2"/>
        <v>15</v>
      </c>
      <c r="AK22" s="33">
        <f t="shared" si="3"/>
        <v>50</v>
      </c>
      <c r="AL22" s="34" t="s">
        <v>38</v>
      </c>
      <c r="AM22" s="35">
        <v>2</v>
      </c>
      <c r="AN22" s="36">
        <f t="shared" si="4"/>
        <v>50</v>
      </c>
      <c r="AO22" s="36">
        <f t="shared" si="5"/>
        <v>2</v>
      </c>
    </row>
    <row r="23" spans="1:41" ht="18" customHeight="1" x14ac:dyDescent="0.2">
      <c r="A23" s="29">
        <v>7</v>
      </c>
      <c r="B23" s="39" t="s">
        <v>35</v>
      </c>
      <c r="C23" s="66" t="s">
        <v>123</v>
      </c>
      <c r="D23" s="32"/>
      <c r="E23" s="33"/>
      <c r="F23" s="33"/>
      <c r="G23" s="33"/>
      <c r="H23" s="33"/>
      <c r="I23" s="33"/>
      <c r="J23" s="33"/>
      <c r="K23" s="33"/>
      <c r="L23" s="33"/>
      <c r="M23" s="33"/>
      <c r="N23" s="33"/>
      <c r="O23" s="33"/>
      <c r="P23" s="33"/>
      <c r="Q23" s="33"/>
      <c r="R23" s="33">
        <f t="shared" si="0"/>
        <v>0</v>
      </c>
      <c r="S23" s="33">
        <f t="shared" si="1"/>
        <v>0</v>
      </c>
      <c r="T23" s="37"/>
      <c r="U23" s="35"/>
      <c r="V23" s="32"/>
      <c r="W23" s="33">
        <v>30</v>
      </c>
      <c r="X23" s="33"/>
      <c r="Y23" s="33"/>
      <c r="Z23" s="33"/>
      <c r="AA23" s="33"/>
      <c r="AB23" s="33"/>
      <c r="AC23" s="33"/>
      <c r="AD23" s="33"/>
      <c r="AE23" s="33"/>
      <c r="AF23" s="33"/>
      <c r="AG23" s="33"/>
      <c r="AH23" s="33"/>
      <c r="AI23" s="33">
        <v>20</v>
      </c>
      <c r="AJ23" s="33">
        <f t="shared" si="2"/>
        <v>30</v>
      </c>
      <c r="AK23" s="33">
        <f t="shared" si="3"/>
        <v>50</v>
      </c>
      <c r="AL23" s="37" t="s">
        <v>38</v>
      </c>
      <c r="AM23" s="35">
        <v>2</v>
      </c>
      <c r="AN23" s="36">
        <f t="shared" si="4"/>
        <v>50</v>
      </c>
      <c r="AO23" s="36">
        <f t="shared" si="5"/>
        <v>2</v>
      </c>
    </row>
    <row r="24" spans="1:41" ht="23.25" customHeight="1" x14ac:dyDescent="0.2">
      <c r="A24" s="29">
        <v>8</v>
      </c>
      <c r="B24" s="39" t="s">
        <v>35</v>
      </c>
      <c r="C24" s="65" t="s">
        <v>124</v>
      </c>
      <c r="D24" s="32"/>
      <c r="E24" s="33"/>
      <c r="F24" s="33"/>
      <c r="G24" s="33"/>
      <c r="H24" s="33"/>
      <c r="I24" s="33"/>
      <c r="J24" s="33"/>
      <c r="K24" s="33"/>
      <c r="L24" s="33"/>
      <c r="M24" s="33"/>
      <c r="N24" s="33"/>
      <c r="O24" s="33"/>
      <c r="P24" s="33"/>
      <c r="Q24" s="33"/>
      <c r="R24" s="33">
        <f t="shared" si="0"/>
        <v>0</v>
      </c>
      <c r="S24" s="33">
        <f t="shared" si="1"/>
        <v>0</v>
      </c>
      <c r="T24" s="37"/>
      <c r="U24" s="35"/>
      <c r="V24" s="32">
        <v>15</v>
      </c>
      <c r="W24" s="33"/>
      <c r="X24" s="33"/>
      <c r="Y24" s="33"/>
      <c r="Z24" s="33"/>
      <c r="AA24" s="33"/>
      <c r="AB24" s="33"/>
      <c r="AC24" s="33"/>
      <c r="AD24" s="33"/>
      <c r="AE24" s="33"/>
      <c r="AF24" s="33"/>
      <c r="AG24" s="33"/>
      <c r="AH24" s="33"/>
      <c r="AI24" s="33">
        <v>10</v>
      </c>
      <c r="AJ24" s="33">
        <f t="shared" si="2"/>
        <v>15</v>
      </c>
      <c r="AK24" s="33">
        <f t="shared" si="3"/>
        <v>25</v>
      </c>
      <c r="AL24" s="34" t="s">
        <v>38</v>
      </c>
      <c r="AM24" s="35">
        <v>1</v>
      </c>
      <c r="AN24" s="36">
        <f t="shared" si="4"/>
        <v>25</v>
      </c>
      <c r="AO24" s="36">
        <f t="shared" si="5"/>
        <v>1</v>
      </c>
    </row>
    <row r="25" spans="1:41" ht="21.75" customHeight="1" x14ac:dyDescent="0.2">
      <c r="A25" s="29">
        <v>9</v>
      </c>
      <c r="B25" s="39" t="s">
        <v>35</v>
      </c>
      <c r="C25" s="65" t="s">
        <v>124</v>
      </c>
      <c r="D25" s="32"/>
      <c r="E25" s="33"/>
      <c r="F25" s="33"/>
      <c r="G25" s="33"/>
      <c r="H25" s="33"/>
      <c r="I25" s="33"/>
      <c r="J25" s="33"/>
      <c r="K25" s="33"/>
      <c r="L25" s="33"/>
      <c r="M25" s="33"/>
      <c r="N25" s="33"/>
      <c r="O25" s="33"/>
      <c r="P25" s="33"/>
      <c r="Q25" s="33"/>
      <c r="R25" s="33">
        <f t="shared" si="0"/>
        <v>0</v>
      </c>
      <c r="S25" s="33">
        <f t="shared" si="1"/>
        <v>0</v>
      </c>
      <c r="T25" s="37"/>
      <c r="U25" s="35"/>
      <c r="V25" s="32"/>
      <c r="W25" s="33"/>
      <c r="X25" s="33"/>
      <c r="Y25" s="33"/>
      <c r="Z25" s="33"/>
      <c r="AA25" s="33">
        <v>30</v>
      </c>
      <c r="AB25" s="33"/>
      <c r="AC25" s="33"/>
      <c r="AD25" s="33"/>
      <c r="AE25" s="33"/>
      <c r="AF25" s="33"/>
      <c r="AG25" s="33"/>
      <c r="AH25" s="33"/>
      <c r="AI25" s="33">
        <v>20</v>
      </c>
      <c r="AJ25" s="33">
        <f t="shared" si="2"/>
        <v>30</v>
      </c>
      <c r="AK25" s="33">
        <f t="shared" si="3"/>
        <v>50</v>
      </c>
      <c r="AL25" s="37" t="s">
        <v>38</v>
      </c>
      <c r="AM25" s="35">
        <v>2</v>
      </c>
      <c r="AN25" s="36">
        <f t="shared" si="4"/>
        <v>50</v>
      </c>
      <c r="AO25" s="36">
        <f t="shared" si="5"/>
        <v>2</v>
      </c>
    </row>
    <row r="26" spans="1:41" ht="22.5" customHeight="1" x14ac:dyDescent="0.2">
      <c r="A26" s="29">
        <v>10</v>
      </c>
      <c r="B26" s="39" t="s">
        <v>35</v>
      </c>
      <c r="C26" s="65" t="s">
        <v>125</v>
      </c>
      <c r="D26" s="32"/>
      <c r="E26" s="33"/>
      <c r="F26" s="33"/>
      <c r="G26" s="33"/>
      <c r="H26" s="33"/>
      <c r="I26" s="33"/>
      <c r="J26" s="33"/>
      <c r="K26" s="33"/>
      <c r="L26" s="33"/>
      <c r="M26" s="33"/>
      <c r="N26" s="33"/>
      <c r="O26" s="33"/>
      <c r="P26" s="33"/>
      <c r="Q26" s="33"/>
      <c r="R26" s="33">
        <f t="shared" si="0"/>
        <v>0</v>
      </c>
      <c r="S26" s="33">
        <f t="shared" si="1"/>
        <v>0</v>
      </c>
      <c r="T26" s="37"/>
      <c r="U26" s="35"/>
      <c r="V26" s="32">
        <v>15</v>
      </c>
      <c r="W26" s="33"/>
      <c r="X26" s="33"/>
      <c r="Y26" s="33"/>
      <c r="Z26" s="33"/>
      <c r="AA26" s="33"/>
      <c r="AB26" s="33"/>
      <c r="AC26" s="33"/>
      <c r="AD26" s="33"/>
      <c r="AE26" s="33"/>
      <c r="AF26" s="33"/>
      <c r="AG26" s="33"/>
      <c r="AH26" s="33"/>
      <c r="AI26" s="33">
        <v>35</v>
      </c>
      <c r="AJ26" s="33">
        <f t="shared" si="2"/>
        <v>15</v>
      </c>
      <c r="AK26" s="33">
        <f t="shared" si="3"/>
        <v>50</v>
      </c>
      <c r="AL26" s="34" t="s">
        <v>37</v>
      </c>
      <c r="AM26" s="35">
        <v>2</v>
      </c>
      <c r="AN26" s="36">
        <f t="shared" si="4"/>
        <v>50</v>
      </c>
      <c r="AO26" s="36">
        <f t="shared" si="5"/>
        <v>2</v>
      </c>
    </row>
    <row r="27" spans="1:41" ht="23.25" customHeight="1" x14ac:dyDescent="0.2">
      <c r="A27" s="29">
        <v>11</v>
      </c>
      <c r="B27" s="39" t="s">
        <v>35</v>
      </c>
      <c r="C27" s="65" t="s">
        <v>125</v>
      </c>
      <c r="D27" s="32"/>
      <c r="E27" s="33"/>
      <c r="F27" s="33"/>
      <c r="G27" s="33"/>
      <c r="H27" s="33"/>
      <c r="I27" s="33"/>
      <c r="J27" s="33"/>
      <c r="K27" s="33"/>
      <c r="L27" s="33"/>
      <c r="M27" s="33"/>
      <c r="N27" s="33"/>
      <c r="O27" s="33"/>
      <c r="P27" s="33"/>
      <c r="Q27" s="33"/>
      <c r="R27" s="33">
        <f t="shared" si="0"/>
        <v>0</v>
      </c>
      <c r="S27" s="33">
        <f t="shared" si="1"/>
        <v>0</v>
      </c>
      <c r="T27" s="37"/>
      <c r="U27" s="35"/>
      <c r="V27" s="32"/>
      <c r="W27" s="33"/>
      <c r="X27" s="33"/>
      <c r="Y27" s="33"/>
      <c r="Z27" s="33"/>
      <c r="AA27" s="33">
        <v>30</v>
      </c>
      <c r="AB27" s="33"/>
      <c r="AC27" s="33"/>
      <c r="AD27" s="33"/>
      <c r="AE27" s="33"/>
      <c r="AF27" s="33"/>
      <c r="AG27" s="33"/>
      <c r="AH27" s="33"/>
      <c r="AI27" s="33">
        <v>20</v>
      </c>
      <c r="AJ27" s="33">
        <f t="shared" si="2"/>
        <v>30</v>
      </c>
      <c r="AK27" s="33">
        <f t="shared" si="3"/>
        <v>50</v>
      </c>
      <c r="AL27" s="37" t="s">
        <v>38</v>
      </c>
      <c r="AM27" s="35">
        <v>2</v>
      </c>
      <c r="AN27" s="36">
        <f t="shared" si="4"/>
        <v>50</v>
      </c>
      <c r="AO27" s="36">
        <f t="shared" si="5"/>
        <v>2</v>
      </c>
    </row>
    <row r="28" spans="1:41" ht="22.5" customHeight="1" x14ac:dyDescent="0.2">
      <c r="A28" s="29">
        <v>12</v>
      </c>
      <c r="B28" s="39" t="s">
        <v>35</v>
      </c>
      <c r="C28" s="66" t="s">
        <v>125</v>
      </c>
      <c r="D28" s="32"/>
      <c r="E28" s="33"/>
      <c r="F28" s="33"/>
      <c r="G28" s="33"/>
      <c r="H28" s="33"/>
      <c r="I28" s="33"/>
      <c r="J28" s="33"/>
      <c r="K28" s="33"/>
      <c r="L28" s="33"/>
      <c r="M28" s="33"/>
      <c r="N28" s="33"/>
      <c r="O28" s="33"/>
      <c r="P28" s="33"/>
      <c r="Q28" s="33"/>
      <c r="R28" s="33">
        <f t="shared" si="0"/>
        <v>0</v>
      </c>
      <c r="S28" s="33">
        <f t="shared" si="1"/>
        <v>0</v>
      </c>
      <c r="T28" s="37"/>
      <c r="U28" s="35"/>
      <c r="V28" s="32"/>
      <c r="W28" s="33">
        <v>20</v>
      </c>
      <c r="X28" s="33"/>
      <c r="Y28" s="33"/>
      <c r="Z28" s="33"/>
      <c r="AA28" s="33"/>
      <c r="AB28" s="33"/>
      <c r="AC28" s="33"/>
      <c r="AD28" s="33"/>
      <c r="AE28" s="33"/>
      <c r="AF28" s="33"/>
      <c r="AG28" s="33"/>
      <c r="AH28" s="33"/>
      <c r="AI28" s="33">
        <v>5</v>
      </c>
      <c r="AJ28" s="33">
        <f t="shared" si="2"/>
        <v>20</v>
      </c>
      <c r="AK28" s="33">
        <f t="shared" si="3"/>
        <v>25</v>
      </c>
      <c r="AL28" s="37" t="s">
        <v>38</v>
      </c>
      <c r="AM28" s="35">
        <v>1</v>
      </c>
      <c r="AN28" s="36">
        <f t="shared" si="4"/>
        <v>25</v>
      </c>
      <c r="AO28" s="36">
        <f t="shared" si="5"/>
        <v>1</v>
      </c>
    </row>
    <row r="29" spans="1:41" ht="21" customHeight="1" x14ac:dyDescent="0.2">
      <c r="A29" s="29">
        <v>13</v>
      </c>
      <c r="B29" s="39" t="s">
        <v>35</v>
      </c>
      <c r="C29" s="139" t="s">
        <v>126</v>
      </c>
      <c r="D29" s="32"/>
      <c r="E29" s="33"/>
      <c r="F29" s="33"/>
      <c r="G29" s="33"/>
      <c r="H29" s="33"/>
      <c r="I29" s="33"/>
      <c r="J29" s="33">
        <v>65</v>
      </c>
      <c r="K29" s="33"/>
      <c r="L29" s="33"/>
      <c r="M29" s="33"/>
      <c r="N29" s="33"/>
      <c r="O29" s="33"/>
      <c r="P29" s="33"/>
      <c r="Q29" s="33">
        <v>35</v>
      </c>
      <c r="R29" s="33">
        <f t="shared" si="0"/>
        <v>65</v>
      </c>
      <c r="S29" s="33">
        <f t="shared" si="1"/>
        <v>100</v>
      </c>
      <c r="T29" s="34" t="s">
        <v>38</v>
      </c>
      <c r="U29" s="35">
        <v>4</v>
      </c>
      <c r="V29" s="32"/>
      <c r="W29" s="33"/>
      <c r="X29" s="33"/>
      <c r="Y29" s="33"/>
      <c r="Z29" s="33"/>
      <c r="AA29" s="33"/>
      <c r="AB29" s="33">
        <v>70</v>
      </c>
      <c r="AC29" s="33"/>
      <c r="AD29" s="33"/>
      <c r="AE29" s="33"/>
      <c r="AF29" s="33"/>
      <c r="AG29" s="33"/>
      <c r="AH29" s="33"/>
      <c r="AI29" s="33">
        <v>55</v>
      </c>
      <c r="AJ29" s="33">
        <f t="shared" si="2"/>
        <v>70</v>
      </c>
      <c r="AK29" s="33">
        <f t="shared" si="3"/>
        <v>125</v>
      </c>
      <c r="AL29" s="34" t="s">
        <v>37</v>
      </c>
      <c r="AM29" s="35">
        <v>5</v>
      </c>
      <c r="AN29" s="36">
        <f t="shared" si="4"/>
        <v>225</v>
      </c>
      <c r="AO29" s="36">
        <f t="shared" si="5"/>
        <v>9</v>
      </c>
    </row>
    <row r="30" spans="1:41" ht="19.5" customHeight="1" x14ac:dyDescent="0.2">
      <c r="A30" s="29">
        <v>14</v>
      </c>
      <c r="B30" s="39" t="s">
        <v>35</v>
      </c>
      <c r="C30" s="66" t="s">
        <v>127</v>
      </c>
      <c r="D30" s="32"/>
      <c r="E30" s="33"/>
      <c r="F30" s="33"/>
      <c r="G30" s="33"/>
      <c r="H30" s="33"/>
      <c r="I30" s="33"/>
      <c r="J30" s="33"/>
      <c r="K30" s="33"/>
      <c r="L30" s="33"/>
      <c r="M30" s="33"/>
      <c r="N30" s="33"/>
      <c r="O30" s="33"/>
      <c r="P30" s="33"/>
      <c r="Q30" s="33"/>
      <c r="R30" s="33">
        <f t="shared" si="0"/>
        <v>0</v>
      </c>
      <c r="S30" s="33">
        <f t="shared" si="1"/>
        <v>0</v>
      </c>
      <c r="T30" s="34"/>
      <c r="U30" s="35"/>
      <c r="V30" s="32">
        <v>45</v>
      </c>
      <c r="W30" s="33"/>
      <c r="X30" s="33"/>
      <c r="Y30" s="33"/>
      <c r="Z30" s="33"/>
      <c r="AA30" s="33"/>
      <c r="AB30" s="33"/>
      <c r="AC30" s="33"/>
      <c r="AD30" s="33"/>
      <c r="AE30" s="33"/>
      <c r="AF30" s="33"/>
      <c r="AG30" s="33"/>
      <c r="AH30" s="33"/>
      <c r="AI30" s="33">
        <v>30</v>
      </c>
      <c r="AJ30" s="33">
        <f t="shared" si="2"/>
        <v>45</v>
      </c>
      <c r="AK30" s="33">
        <f t="shared" si="3"/>
        <v>75</v>
      </c>
      <c r="AL30" s="34" t="s">
        <v>37</v>
      </c>
      <c r="AM30" s="35">
        <v>3</v>
      </c>
      <c r="AN30" s="36">
        <f t="shared" si="4"/>
        <v>75</v>
      </c>
      <c r="AO30" s="36">
        <f t="shared" si="5"/>
        <v>3</v>
      </c>
    </row>
    <row r="31" spans="1:41" ht="19.5" customHeight="1" x14ac:dyDescent="0.2">
      <c r="A31" s="29">
        <v>15</v>
      </c>
      <c r="B31" s="39" t="s">
        <v>35</v>
      </c>
      <c r="C31" s="65" t="s">
        <v>128</v>
      </c>
      <c r="D31" s="32"/>
      <c r="E31" s="33"/>
      <c r="F31" s="33"/>
      <c r="G31" s="33"/>
      <c r="H31" s="33"/>
      <c r="I31" s="33"/>
      <c r="J31" s="33"/>
      <c r="K31" s="33"/>
      <c r="L31" s="33"/>
      <c r="M31" s="33"/>
      <c r="N31" s="33"/>
      <c r="O31" s="33"/>
      <c r="P31" s="33"/>
      <c r="Q31" s="33"/>
      <c r="R31" s="33">
        <f t="shared" si="0"/>
        <v>0</v>
      </c>
      <c r="S31" s="33">
        <f t="shared" si="1"/>
        <v>0</v>
      </c>
      <c r="T31" s="37"/>
      <c r="U31" s="35"/>
      <c r="V31" s="32"/>
      <c r="W31" s="33"/>
      <c r="X31" s="33"/>
      <c r="Y31" s="33"/>
      <c r="Z31" s="33"/>
      <c r="AA31" s="33">
        <v>30</v>
      </c>
      <c r="AC31" s="33"/>
      <c r="AD31" s="33"/>
      <c r="AE31" s="33"/>
      <c r="AF31" s="33"/>
      <c r="AG31" s="33"/>
      <c r="AH31" s="33"/>
      <c r="AI31" s="33">
        <v>45</v>
      </c>
      <c r="AJ31" s="33">
        <f t="shared" si="2"/>
        <v>30</v>
      </c>
      <c r="AK31" s="33">
        <f t="shared" si="3"/>
        <v>75</v>
      </c>
      <c r="AL31" s="37" t="s">
        <v>38</v>
      </c>
      <c r="AM31" s="35">
        <v>3</v>
      </c>
      <c r="AN31" s="36">
        <f t="shared" si="4"/>
        <v>75</v>
      </c>
      <c r="AO31" s="36">
        <f t="shared" si="5"/>
        <v>3</v>
      </c>
    </row>
    <row r="32" spans="1:41" ht="21.75" customHeight="1" x14ac:dyDescent="0.2">
      <c r="A32" s="29">
        <v>16</v>
      </c>
      <c r="B32" s="30" t="s">
        <v>35</v>
      </c>
      <c r="C32" s="65" t="s">
        <v>129</v>
      </c>
      <c r="D32" s="32">
        <v>30</v>
      </c>
      <c r="E32" s="33"/>
      <c r="F32" s="33"/>
      <c r="G32" s="33"/>
      <c r="H32" s="33"/>
      <c r="I32" s="33"/>
      <c r="J32" s="33"/>
      <c r="K32" s="33"/>
      <c r="L32" s="33"/>
      <c r="M32" s="33"/>
      <c r="N32" s="33"/>
      <c r="O32" s="33"/>
      <c r="P32" s="33"/>
      <c r="Q32" s="33">
        <v>20</v>
      </c>
      <c r="R32" s="33">
        <f t="shared" si="0"/>
        <v>30</v>
      </c>
      <c r="S32" s="33">
        <f t="shared" si="1"/>
        <v>50</v>
      </c>
      <c r="T32" s="34" t="s">
        <v>37</v>
      </c>
      <c r="U32" s="35">
        <v>2</v>
      </c>
      <c r="V32" s="32"/>
      <c r="W32" s="33"/>
      <c r="X32" s="33"/>
      <c r="Y32" s="33"/>
      <c r="Z32" s="33"/>
      <c r="AA32" s="33"/>
      <c r="AB32" s="33"/>
      <c r="AC32" s="33"/>
      <c r="AD32" s="33"/>
      <c r="AE32" s="33"/>
      <c r="AF32" s="33"/>
      <c r="AG32" s="33"/>
      <c r="AH32" s="33"/>
      <c r="AI32" s="33"/>
      <c r="AJ32" s="33">
        <f t="shared" si="2"/>
        <v>0</v>
      </c>
      <c r="AK32" s="33">
        <f t="shared" si="3"/>
        <v>0</v>
      </c>
      <c r="AL32" s="37"/>
      <c r="AM32" s="35"/>
      <c r="AN32" s="36">
        <f t="shared" si="4"/>
        <v>50</v>
      </c>
      <c r="AO32" s="36">
        <f t="shared" si="5"/>
        <v>2</v>
      </c>
    </row>
    <row r="33" spans="1:41" ht="21.75" customHeight="1" x14ac:dyDescent="0.2">
      <c r="A33" s="29">
        <v>17</v>
      </c>
      <c r="B33" s="30" t="s">
        <v>35</v>
      </c>
      <c r="C33" s="65" t="s">
        <v>129</v>
      </c>
      <c r="D33" s="32"/>
      <c r="E33" s="33"/>
      <c r="F33" s="33"/>
      <c r="G33" s="33"/>
      <c r="H33" s="33"/>
      <c r="I33" s="33">
        <v>60</v>
      </c>
      <c r="J33" s="33"/>
      <c r="K33" s="33"/>
      <c r="L33" s="33"/>
      <c r="M33" s="33"/>
      <c r="N33" s="33"/>
      <c r="O33" s="33"/>
      <c r="P33" s="33"/>
      <c r="Q33" s="33">
        <v>40</v>
      </c>
      <c r="R33" s="33">
        <f t="shared" si="0"/>
        <v>60</v>
      </c>
      <c r="S33" s="33">
        <f t="shared" si="1"/>
        <v>100</v>
      </c>
      <c r="T33" s="37" t="s">
        <v>38</v>
      </c>
      <c r="U33" s="35">
        <v>4</v>
      </c>
      <c r="V33" s="32"/>
      <c r="W33" s="33"/>
      <c r="X33" s="33"/>
      <c r="Y33" s="33"/>
      <c r="Z33" s="33"/>
      <c r="AA33" s="33"/>
      <c r="AB33" s="33"/>
      <c r="AC33" s="33"/>
      <c r="AD33" s="33"/>
      <c r="AE33" s="33"/>
      <c r="AF33" s="33"/>
      <c r="AG33" s="33"/>
      <c r="AH33" s="33"/>
      <c r="AI33" s="33"/>
      <c r="AJ33" s="33">
        <f t="shared" si="2"/>
        <v>0</v>
      </c>
      <c r="AK33" s="33">
        <f t="shared" si="3"/>
        <v>0</v>
      </c>
      <c r="AL33" s="37"/>
      <c r="AM33" s="35"/>
      <c r="AN33" s="36">
        <f t="shared" si="4"/>
        <v>100</v>
      </c>
      <c r="AO33" s="36">
        <f t="shared" si="5"/>
        <v>4</v>
      </c>
    </row>
    <row r="34" spans="1:41" ht="22.5" customHeight="1" x14ac:dyDescent="0.2">
      <c r="A34" s="29">
        <v>18</v>
      </c>
      <c r="B34" s="30" t="s">
        <v>35</v>
      </c>
      <c r="C34" s="65" t="s">
        <v>129</v>
      </c>
      <c r="D34" s="32"/>
      <c r="E34" s="33">
        <v>15</v>
      </c>
      <c r="F34" s="33"/>
      <c r="G34" s="33"/>
      <c r="H34" s="33"/>
      <c r="I34" s="33"/>
      <c r="J34" s="33"/>
      <c r="K34" s="33"/>
      <c r="L34" s="33"/>
      <c r="M34" s="33"/>
      <c r="N34" s="33"/>
      <c r="O34" s="33"/>
      <c r="P34" s="33"/>
      <c r="Q34" s="33">
        <v>10</v>
      </c>
      <c r="R34" s="33">
        <f t="shared" si="0"/>
        <v>15</v>
      </c>
      <c r="S34" s="33">
        <f t="shared" si="1"/>
        <v>25</v>
      </c>
      <c r="T34" s="37" t="s">
        <v>38</v>
      </c>
      <c r="U34" s="35">
        <v>1</v>
      </c>
      <c r="V34" s="32"/>
      <c r="W34" s="33"/>
      <c r="X34" s="33"/>
      <c r="Y34" s="33"/>
      <c r="Z34" s="33"/>
      <c r="AA34" s="33"/>
      <c r="AB34" s="33"/>
      <c r="AC34" s="33"/>
      <c r="AD34" s="33"/>
      <c r="AE34" s="33"/>
      <c r="AF34" s="33"/>
      <c r="AG34" s="33"/>
      <c r="AH34" s="33"/>
      <c r="AI34" s="33"/>
      <c r="AJ34" s="33">
        <f t="shared" si="2"/>
        <v>0</v>
      </c>
      <c r="AK34" s="33">
        <f t="shared" si="3"/>
        <v>0</v>
      </c>
      <c r="AL34" s="37"/>
      <c r="AM34" s="35"/>
      <c r="AN34" s="36">
        <f t="shared" si="4"/>
        <v>25</v>
      </c>
      <c r="AO34" s="36">
        <f t="shared" si="5"/>
        <v>1</v>
      </c>
    </row>
    <row r="35" spans="1:41" ht="30.75" customHeight="1" x14ac:dyDescent="0.2">
      <c r="A35" s="140">
        <v>19</v>
      </c>
      <c r="B35" s="141" t="s">
        <v>56</v>
      </c>
      <c r="C35" s="142" t="s">
        <v>130</v>
      </c>
      <c r="D35" s="32"/>
      <c r="E35" s="33">
        <v>80</v>
      </c>
      <c r="F35" s="33"/>
      <c r="G35" s="33"/>
      <c r="H35" s="33"/>
      <c r="I35" s="33"/>
      <c r="J35" s="33"/>
      <c r="K35" s="33"/>
      <c r="L35" s="33"/>
      <c r="M35" s="33"/>
      <c r="N35" s="33"/>
      <c r="O35" s="33"/>
      <c r="P35" s="33"/>
      <c r="Q35" s="33">
        <v>20</v>
      </c>
      <c r="R35" s="33">
        <f t="shared" si="0"/>
        <v>80</v>
      </c>
      <c r="S35" s="33">
        <f t="shared" si="1"/>
        <v>100</v>
      </c>
      <c r="T35" s="37" t="s">
        <v>38</v>
      </c>
      <c r="U35" s="35">
        <v>4</v>
      </c>
      <c r="V35" s="32"/>
      <c r="W35" s="33">
        <v>80</v>
      </c>
      <c r="X35" s="33"/>
      <c r="Y35" s="33"/>
      <c r="Z35" s="33"/>
      <c r="AA35" s="33"/>
      <c r="AB35" s="33"/>
      <c r="AC35" s="33"/>
      <c r="AD35" s="33"/>
      <c r="AE35" s="33"/>
      <c r="AF35" s="33"/>
      <c r="AG35" s="33"/>
      <c r="AH35" s="33"/>
      <c r="AI35" s="33">
        <v>20</v>
      </c>
      <c r="AJ35" s="33">
        <f t="shared" si="2"/>
        <v>80</v>
      </c>
      <c r="AK35" s="33">
        <f t="shared" si="3"/>
        <v>100</v>
      </c>
      <c r="AL35" s="37" t="s">
        <v>38</v>
      </c>
      <c r="AM35" s="35">
        <v>4</v>
      </c>
      <c r="AN35" s="36">
        <f t="shared" si="4"/>
        <v>200</v>
      </c>
      <c r="AO35" s="36">
        <f t="shared" si="5"/>
        <v>8</v>
      </c>
    </row>
    <row r="36" spans="1:41" ht="27" customHeight="1" thickBot="1" x14ac:dyDescent="0.25">
      <c r="A36" s="29">
        <v>21</v>
      </c>
      <c r="B36" s="39" t="s">
        <v>35</v>
      </c>
      <c r="C36" s="75" t="s">
        <v>131</v>
      </c>
      <c r="D36" s="32"/>
      <c r="E36" s="32"/>
      <c r="F36" s="33"/>
      <c r="G36" s="33"/>
      <c r="H36" s="33"/>
      <c r="I36" s="33"/>
      <c r="J36" s="33"/>
      <c r="K36" s="33"/>
      <c r="L36" s="33"/>
      <c r="M36" s="33"/>
      <c r="N36" s="33"/>
      <c r="O36" s="33"/>
      <c r="P36" s="33"/>
      <c r="Q36" s="33"/>
      <c r="R36" s="33">
        <f t="shared" si="0"/>
        <v>0</v>
      </c>
      <c r="S36" s="33">
        <f t="shared" si="1"/>
        <v>0</v>
      </c>
      <c r="T36" s="33"/>
      <c r="U36" s="35"/>
      <c r="V36" s="32"/>
      <c r="W36" s="32"/>
      <c r="X36" s="32"/>
      <c r="Y36" s="32"/>
      <c r="Z36" s="32"/>
      <c r="AA36" s="32"/>
      <c r="AB36" s="32"/>
      <c r="AC36" s="32"/>
      <c r="AD36" s="33"/>
      <c r="AE36" s="33"/>
      <c r="AF36" s="33"/>
      <c r="AG36" s="33"/>
      <c r="AH36" s="33">
        <v>90</v>
      </c>
      <c r="AI36" s="33"/>
      <c r="AJ36" s="33">
        <f t="shared" si="2"/>
        <v>90</v>
      </c>
      <c r="AK36" s="33">
        <f t="shared" si="3"/>
        <v>90</v>
      </c>
      <c r="AL36" s="33" t="s">
        <v>38</v>
      </c>
      <c r="AM36" s="35">
        <v>3</v>
      </c>
      <c r="AN36" s="36">
        <f t="shared" si="4"/>
        <v>90</v>
      </c>
      <c r="AO36" s="36">
        <f t="shared" si="5"/>
        <v>3</v>
      </c>
    </row>
    <row r="37" spans="1:41" ht="15" customHeight="1" thickBot="1" x14ac:dyDescent="0.25">
      <c r="A37" s="47" t="s">
        <v>60</v>
      </c>
      <c r="B37" s="48"/>
      <c r="C37" s="49"/>
      <c r="D37" s="50">
        <f t="shared" ref="D37:AO37" si="6">SUM(D17:D36)</f>
        <v>90</v>
      </c>
      <c r="E37" s="50">
        <f t="shared" si="6"/>
        <v>130</v>
      </c>
      <c r="F37" s="50">
        <f t="shared" si="6"/>
        <v>0</v>
      </c>
      <c r="G37" s="50">
        <f t="shared" si="6"/>
        <v>0</v>
      </c>
      <c r="H37" s="50">
        <f t="shared" si="6"/>
        <v>0</v>
      </c>
      <c r="I37" s="50">
        <f t="shared" si="6"/>
        <v>180</v>
      </c>
      <c r="J37" s="50">
        <f t="shared" si="6"/>
        <v>65</v>
      </c>
      <c r="K37" s="50">
        <f t="shared" si="6"/>
        <v>0</v>
      </c>
      <c r="L37" s="50">
        <f t="shared" si="6"/>
        <v>0</v>
      </c>
      <c r="M37" s="50">
        <f t="shared" si="6"/>
        <v>0</v>
      </c>
      <c r="N37" s="50">
        <f t="shared" si="6"/>
        <v>0</v>
      </c>
      <c r="O37" s="50">
        <f t="shared" si="6"/>
        <v>0</v>
      </c>
      <c r="P37" s="50">
        <f t="shared" si="6"/>
        <v>0</v>
      </c>
      <c r="Q37" s="50">
        <f t="shared" si="6"/>
        <v>285</v>
      </c>
      <c r="R37" s="50">
        <f t="shared" si="6"/>
        <v>465</v>
      </c>
      <c r="S37" s="50">
        <f t="shared" si="6"/>
        <v>750</v>
      </c>
      <c r="T37" s="50">
        <f t="shared" si="6"/>
        <v>0</v>
      </c>
      <c r="U37" s="50">
        <f t="shared" si="6"/>
        <v>30</v>
      </c>
      <c r="V37" s="50">
        <f t="shared" si="6"/>
        <v>90</v>
      </c>
      <c r="W37" s="50">
        <f t="shared" si="6"/>
        <v>130</v>
      </c>
      <c r="X37" s="50">
        <f t="shared" si="6"/>
        <v>0</v>
      </c>
      <c r="Y37" s="50">
        <f t="shared" si="6"/>
        <v>0</v>
      </c>
      <c r="Z37" s="50">
        <f t="shared" si="6"/>
        <v>0</v>
      </c>
      <c r="AA37" s="50">
        <f t="shared" si="6"/>
        <v>90</v>
      </c>
      <c r="AB37" s="50">
        <f t="shared" si="6"/>
        <v>70</v>
      </c>
      <c r="AC37" s="50">
        <f t="shared" si="6"/>
        <v>0</v>
      </c>
      <c r="AD37" s="50">
        <f t="shared" si="6"/>
        <v>0</v>
      </c>
      <c r="AE37" s="50">
        <f t="shared" si="6"/>
        <v>0</v>
      </c>
      <c r="AF37" s="50">
        <f t="shared" si="6"/>
        <v>0</v>
      </c>
      <c r="AG37" s="50">
        <f t="shared" si="6"/>
        <v>0</v>
      </c>
      <c r="AH37" s="50">
        <f t="shared" si="6"/>
        <v>90</v>
      </c>
      <c r="AI37" s="50">
        <f t="shared" si="6"/>
        <v>295</v>
      </c>
      <c r="AJ37" s="50">
        <f t="shared" si="6"/>
        <v>470</v>
      </c>
      <c r="AK37" s="50">
        <f t="shared" si="6"/>
        <v>765</v>
      </c>
      <c r="AL37" s="50">
        <f t="shared" si="6"/>
        <v>0</v>
      </c>
      <c r="AM37" s="50">
        <f t="shared" si="6"/>
        <v>30</v>
      </c>
      <c r="AN37" s="50">
        <f t="shared" si="6"/>
        <v>1515</v>
      </c>
      <c r="AO37" s="50">
        <f t="shared" si="6"/>
        <v>60</v>
      </c>
    </row>
    <row r="39" spans="1:41" x14ac:dyDescent="0.2">
      <c r="B39" s="38"/>
      <c r="C39" s="1" t="s">
        <v>94</v>
      </c>
      <c r="D39" s="1"/>
      <c r="E39" s="1"/>
      <c r="F39" s="1"/>
      <c r="G39" s="38"/>
      <c r="H39" s="38"/>
      <c r="I39" s="38"/>
      <c r="J39" s="38"/>
      <c r="K39" s="38"/>
      <c r="L39" s="38"/>
      <c r="M39" s="38"/>
      <c r="N39" s="38"/>
      <c r="O39" s="38"/>
      <c r="P39" s="38"/>
      <c r="Q39" s="38"/>
      <c r="R39" s="38"/>
      <c r="S39" s="38"/>
      <c r="T39" s="38"/>
      <c r="U39" s="38"/>
      <c r="V39" s="38"/>
      <c r="Y39" s="38"/>
      <c r="Z39" s="38"/>
      <c r="AA39" s="38"/>
      <c r="AB39" s="38"/>
      <c r="AC39" s="38"/>
      <c r="AD39" s="38"/>
      <c r="AE39" s="38"/>
      <c r="AF39" s="38"/>
      <c r="AG39" s="38"/>
      <c r="AH39" s="38"/>
      <c r="AI39" s="38"/>
      <c r="AJ39" s="38"/>
      <c r="AK39" s="38"/>
      <c r="AL39" s="38"/>
      <c r="AM39" s="38"/>
      <c r="AN39" s="38"/>
    </row>
    <row r="40" spans="1:41" x14ac:dyDescent="0.2">
      <c r="B40" s="38"/>
      <c r="C40" s="1" t="s">
        <v>132</v>
      </c>
      <c r="D40" s="1"/>
      <c r="E40" s="1"/>
      <c r="F40" s="1"/>
      <c r="G40" s="38"/>
      <c r="H40" s="38"/>
      <c r="I40" s="38"/>
      <c r="J40" s="38"/>
      <c r="K40" s="38"/>
      <c r="L40" s="38"/>
      <c r="M40" s="38"/>
      <c r="N40" s="38"/>
      <c r="O40" s="38"/>
      <c r="P40" s="38"/>
      <c r="Q40" s="38"/>
      <c r="R40" s="38"/>
      <c r="S40" s="38"/>
      <c r="T40" s="38"/>
      <c r="U40" s="38"/>
      <c r="V40" s="38"/>
      <c r="Y40" s="38"/>
      <c r="Z40" s="38"/>
      <c r="AA40" s="38"/>
      <c r="AB40" s="38"/>
      <c r="AC40" s="38"/>
      <c r="AD40" s="38"/>
      <c r="AE40" s="38"/>
      <c r="AF40" s="38"/>
      <c r="AG40" s="38"/>
      <c r="AH40" s="38"/>
      <c r="AI40" s="38"/>
      <c r="AJ40" s="38"/>
      <c r="AK40" s="38"/>
      <c r="AL40" s="38"/>
      <c r="AM40" s="38"/>
      <c r="AN40" s="38"/>
    </row>
    <row r="41" spans="1:41" ht="36" customHeight="1" x14ac:dyDescent="0.2">
      <c r="B41" s="143" t="s">
        <v>64</v>
      </c>
      <c r="C41" s="38"/>
      <c r="D41" s="38"/>
      <c r="E41" s="38"/>
      <c r="F41" s="38"/>
      <c r="G41" s="38"/>
      <c r="H41" s="38"/>
      <c r="I41" s="38"/>
      <c r="J41" s="38"/>
      <c r="K41" s="38"/>
      <c r="L41" s="38"/>
      <c r="M41" s="38"/>
      <c r="N41" s="38"/>
      <c r="O41" s="38"/>
      <c r="P41" s="38"/>
      <c r="Q41" s="38"/>
      <c r="R41" s="38"/>
      <c r="S41" s="38"/>
      <c r="T41" s="38"/>
      <c r="U41" s="38"/>
      <c r="V41" s="38"/>
      <c r="Y41" s="38"/>
      <c r="Z41" s="38"/>
      <c r="AA41" s="38"/>
      <c r="AB41" s="38"/>
      <c r="AC41" s="38"/>
      <c r="AD41" s="38"/>
      <c r="AE41" s="38"/>
      <c r="AF41" s="38"/>
      <c r="AG41" s="38"/>
      <c r="AH41" s="38"/>
      <c r="AI41" s="38"/>
      <c r="AJ41" s="38"/>
      <c r="AK41" s="38"/>
      <c r="AL41" s="38"/>
      <c r="AM41" s="38"/>
      <c r="AN41" s="38"/>
    </row>
    <row r="42" spans="1:41" x14ac:dyDescent="0.2">
      <c r="B42" s="144" t="s">
        <v>133</v>
      </c>
      <c r="C42" s="38" t="s">
        <v>97</v>
      </c>
      <c r="D42" s="38"/>
      <c r="E42" s="38"/>
      <c r="F42" s="38"/>
      <c r="G42" s="38"/>
      <c r="H42" s="38"/>
      <c r="I42" s="38"/>
      <c r="J42" s="38"/>
      <c r="K42" s="38"/>
      <c r="L42" s="38"/>
      <c r="M42" s="38"/>
      <c r="N42" s="38"/>
      <c r="O42" s="38"/>
      <c r="P42" s="38"/>
      <c r="Q42" s="38"/>
      <c r="R42" s="38"/>
      <c r="S42" s="38"/>
      <c r="T42" s="38"/>
      <c r="U42" s="38"/>
      <c r="V42" s="38"/>
      <c r="Y42" s="38"/>
      <c r="Z42" s="38"/>
      <c r="AA42" s="38"/>
      <c r="AB42" s="38"/>
      <c r="AC42" s="38"/>
      <c r="AD42" s="38"/>
      <c r="AE42" s="38"/>
      <c r="AF42" s="38"/>
      <c r="AG42" s="38"/>
      <c r="AH42" s="38"/>
      <c r="AI42" s="38"/>
      <c r="AJ42" s="38"/>
      <c r="AK42" s="38"/>
      <c r="AL42" s="38"/>
      <c r="AM42" s="38"/>
      <c r="AN42" s="38"/>
    </row>
    <row r="43" spans="1:41" x14ac:dyDescent="0.2">
      <c r="B43" s="38"/>
      <c r="C43" s="38"/>
      <c r="D43" s="38"/>
      <c r="E43" s="38"/>
      <c r="F43" s="38"/>
      <c r="G43" s="38"/>
      <c r="H43" s="38"/>
      <c r="I43" s="38"/>
      <c r="J43" s="38"/>
      <c r="K43" s="38"/>
      <c r="L43" s="38"/>
      <c r="M43" s="38"/>
      <c r="N43" s="38"/>
      <c r="O43" s="38"/>
      <c r="P43" s="38"/>
      <c r="Q43" s="38"/>
      <c r="R43" s="38"/>
      <c r="S43" s="38"/>
      <c r="T43" s="38"/>
      <c r="U43" s="38"/>
      <c r="V43" s="38"/>
      <c r="Y43" s="38"/>
      <c r="Z43" s="38"/>
      <c r="AA43" s="38"/>
      <c r="AB43" s="38"/>
      <c r="AC43" s="38"/>
      <c r="AD43" s="38"/>
      <c r="AE43" s="38"/>
      <c r="AF43" s="38"/>
      <c r="AG43" s="38"/>
      <c r="AH43" s="38"/>
      <c r="AI43" s="38"/>
      <c r="AJ43" s="38"/>
      <c r="AK43" s="38"/>
      <c r="AL43" s="38"/>
      <c r="AM43" s="38"/>
      <c r="AN43" s="38"/>
    </row>
    <row r="44" spans="1:41" x14ac:dyDescent="0.2">
      <c r="B44" s="38"/>
      <c r="C44" s="38"/>
      <c r="D44" s="38"/>
      <c r="E44" s="38"/>
      <c r="F44" s="38"/>
      <c r="G44" s="38"/>
      <c r="H44" s="38"/>
      <c r="I44" s="38"/>
      <c r="J44" s="38"/>
      <c r="K44" s="38"/>
      <c r="L44" s="38"/>
      <c r="M44" s="38"/>
      <c r="N44" s="38"/>
      <c r="O44" s="38"/>
      <c r="P44" s="38"/>
      <c r="Q44" s="38"/>
      <c r="R44" s="38"/>
      <c r="S44" s="38"/>
      <c r="T44" s="38"/>
      <c r="U44" s="38"/>
      <c r="V44" s="38"/>
      <c r="Y44" s="38"/>
      <c r="Z44" s="38"/>
      <c r="AA44" s="38"/>
      <c r="AB44" s="38"/>
      <c r="AC44" s="38"/>
      <c r="AD44" s="38"/>
      <c r="AE44" s="38"/>
      <c r="AF44" s="38"/>
      <c r="AG44" s="38"/>
      <c r="AH44" s="38"/>
      <c r="AI44" s="38"/>
      <c r="AJ44" s="38"/>
      <c r="AK44" s="38"/>
      <c r="AL44" s="38"/>
      <c r="AM44" s="38"/>
      <c r="AN44" s="38"/>
    </row>
    <row r="45" spans="1:41" x14ac:dyDescent="0.2">
      <c r="B45" s="38"/>
      <c r="C45" s="38"/>
      <c r="D45" s="38"/>
      <c r="E45" s="38"/>
      <c r="F45" s="38"/>
      <c r="G45" s="38"/>
      <c r="H45" s="38"/>
      <c r="I45" s="38"/>
      <c r="J45" s="38"/>
      <c r="K45" s="38"/>
      <c r="L45" s="38"/>
      <c r="M45" s="38"/>
      <c r="N45" s="38"/>
      <c r="O45" s="38"/>
      <c r="P45" s="38"/>
      <c r="Q45" s="38"/>
      <c r="R45" s="38"/>
      <c r="S45" s="38"/>
      <c r="T45" s="38"/>
      <c r="U45" s="38"/>
      <c r="V45" s="38"/>
      <c r="Y45" s="38"/>
      <c r="Z45" s="38"/>
      <c r="AA45" s="38"/>
      <c r="AB45" s="38"/>
      <c r="AC45" s="38"/>
      <c r="AD45" s="38"/>
      <c r="AE45" s="38"/>
      <c r="AF45" s="38"/>
      <c r="AG45" s="38"/>
      <c r="AH45" s="38"/>
      <c r="AI45" s="38"/>
      <c r="AJ45" s="38"/>
      <c r="AK45" s="38"/>
      <c r="AL45" s="38"/>
      <c r="AM45" s="38"/>
      <c r="AN45" s="38"/>
    </row>
    <row r="46" spans="1:41" x14ac:dyDescent="0.2">
      <c r="B46" s="38"/>
      <c r="C46" s="38"/>
      <c r="D46" s="38"/>
      <c r="E46" s="38"/>
      <c r="F46" s="38"/>
      <c r="G46" s="38"/>
      <c r="H46" s="38"/>
      <c r="I46" s="38"/>
      <c r="J46" s="38"/>
      <c r="K46" s="38"/>
      <c r="L46" s="38"/>
      <c r="M46" s="38"/>
      <c r="N46" s="38"/>
      <c r="O46" s="38"/>
      <c r="P46" s="38"/>
      <c r="Q46" s="38"/>
      <c r="R46" s="38"/>
      <c r="S46" s="38"/>
      <c r="T46" s="38"/>
      <c r="U46" s="38"/>
      <c r="V46" s="38"/>
      <c r="Y46" s="38"/>
      <c r="Z46" s="38"/>
      <c r="AA46" s="38"/>
      <c r="AB46" s="38"/>
      <c r="AC46" s="38"/>
      <c r="AD46" s="38"/>
      <c r="AE46" s="38"/>
      <c r="AF46" s="38"/>
      <c r="AG46" s="38"/>
      <c r="AH46" s="38"/>
      <c r="AI46" s="38"/>
      <c r="AJ46" s="38"/>
      <c r="AK46" s="38"/>
      <c r="AL46" s="38"/>
      <c r="AM46" s="38"/>
      <c r="AN46" s="38"/>
    </row>
    <row r="47" spans="1:41" x14ac:dyDescent="0.2">
      <c r="B47" s="38"/>
      <c r="C47" s="38"/>
      <c r="D47" s="38"/>
      <c r="E47" s="38"/>
      <c r="F47" s="38"/>
      <c r="G47" s="38"/>
      <c r="H47" s="38"/>
      <c r="I47" s="38"/>
      <c r="J47" s="38"/>
      <c r="K47" s="38"/>
      <c r="L47" s="38"/>
      <c r="M47" s="38"/>
      <c r="N47" s="38"/>
      <c r="O47" s="38"/>
      <c r="P47" s="38"/>
      <c r="Q47" s="38"/>
      <c r="R47" s="38"/>
      <c r="S47" s="38"/>
      <c r="T47" s="38"/>
      <c r="U47" s="38"/>
      <c r="V47" s="38"/>
      <c r="Y47" s="38"/>
      <c r="Z47" s="38"/>
      <c r="AA47" s="38"/>
      <c r="AB47" s="38"/>
      <c r="AC47" s="38"/>
      <c r="AD47" s="38"/>
      <c r="AE47" s="38"/>
      <c r="AF47" s="38"/>
      <c r="AG47" s="38"/>
      <c r="AH47" s="38"/>
      <c r="AI47" s="38"/>
      <c r="AJ47" s="38"/>
      <c r="AK47" s="38"/>
      <c r="AL47" s="38"/>
      <c r="AM47" s="38"/>
      <c r="AN47" s="38"/>
    </row>
    <row r="48" spans="1:41" x14ac:dyDescent="0.2">
      <c r="B48" s="38"/>
      <c r="C48" s="38"/>
      <c r="D48" s="38"/>
      <c r="E48" s="38"/>
      <c r="F48" s="38"/>
      <c r="G48" s="38"/>
      <c r="H48" s="38"/>
      <c r="I48" s="38"/>
      <c r="J48" s="38"/>
      <c r="K48" s="38"/>
      <c r="L48" s="38"/>
      <c r="M48" s="38"/>
      <c r="N48" s="38"/>
      <c r="O48" s="38"/>
      <c r="P48" s="38"/>
      <c r="Q48" s="38"/>
      <c r="R48" s="38"/>
      <c r="S48" s="38"/>
      <c r="T48" s="38"/>
      <c r="U48" s="38"/>
      <c r="V48" s="38"/>
      <c r="Y48" s="38"/>
      <c r="Z48" s="38"/>
      <c r="AA48" s="38"/>
      <c r="AB48" s="38"/>
      <c r="AC48" s="38"/>
      <c r="AD48" s="38"/>
      <c r="AE48" s="38"/>
      <c r="AF48" s="38"/>
      <c r="AG48" s="38"/>
      <c r="AH48" s="38"/>
      <c r="AI48" s="38"/>
      <c r="AJ48" s="38"/>
      <c r="AK48" s="38"/>
      <c r="AL48" s="38"/>
      <c r="AM48" s="38"/>
      <c r="AN48" s="38"/>
    </row>
    <row r="49" spans="2:40" x14ac:dyDescent="0.2">
      <c r="B49" s="38"/>
      <c r="C49" s="38" t="s">
        <v>69</v>
      </c>
      <c r="D49" s="38"/>
      <c r="E49" s="38"/>
      <c r="F49" s="38"/>
      <c r="G49" s="38"/>
      <c r="H49" s="38"/>
      <c r="I49" s="38"/>
      <c r="J49" s="38"/>
      <c r="K49" s="38"/>
      <c r="L49" s="38"/>
      <c r="M49" s="38"/>
      <c r="N49" s="38"/>
      <c r="O49" s="38" t="s">
        <v>69</v>
      </c>
      <c r="P49" s="38"/>
      <c r="Q49" s="38"/>
      <c r="R49" s="38"/>
      <c r="S49" s="38"/>
      <c r="T49" s="38"/>
      <c r="U49" s="38"/>
      <c r="V49" s="38"/>
      <c r="Y49" s="38"/>
      <c r="Z49" s="38"/>
      <c r="AA49" s="38"/>
      <c r="AB49" s="38"/>
      <c r="AC49" s="38"/>
      <c r="AD49" s="38"/>
      <c r="AE49" s="38"/>
      <c r="AF49" s="78" t="s">
        <v>69</v>
      </c>
      <c r="AG49" s="78"/>
      <c r="AH49" s="78"/>
      <c r="AI49" s="78"/>
      <c r="AJ49" s="78"/>
      <c r="AK49" s="78"/>
      <c r="AL49" s="78"/>
      <c r="AM49" s="38"/>
      <c r="AN49" s="38"/>
    </row>
    <row r="50" spans="2:40" x14ac:dyDescent="0.2">
      <c r="B50" s="38"/>
      <c r="C50" s="57" t="s">
        <v>70</v>
      </c>
      <c r="D50" s="38"/>
      <c r="E50" s="38"/>
      <c r="F50" s="38"/>
      <c r="G50" s="38"/>
      <c r="H50" s="38"/>
      <c r="I50" s="38"/>
      <c r="J50" s="38"/>
      <c r="K50" s="38"/>
      <c r="L50" s="38"/>
      <c r="M50" s="57"/>
      <c r="N50" s="38"/>
      <c r="O50" s="78" t="s">
        <v>71</v>
      </c>
      <c r="P50" s="78"/>
      <c r="Q50" s="78"/>
      <c r="R50" s="78"/>
      <c r="S50" s="78"/>
      <c r="T50" s="78"/>
      <c r="U50" s="78"/>
      <c r="V50" s="38"/>
      <c r="W50" s="38"/>
      <c r="X50" s="38"/>
      <c r="Y50" s="38"/>
      <c r="Z50" s="38"/>
      <c r="AA50" s="38"/>
      <c r="AB50" s="38"/>
      <c r="AC50" s="38"/>
      <c r="AD50" s="38"/>
      <c r="AE50" s="38"/>
      <c r="AF50" s="78" t="s">
        <v>72</v>
      </c>
      <c r="AG50" s="78"/>
      <c r="AH50" s="78"/>
      <c r="AI50" s="78"/>
      <c r="AJ50" s="78"/>
      <c r="AK50" s="78"/>
      <c r="AL50" s="78"/>
      <c r="AM50" s="38"/>
      <c r="AN50" s="38"/>
    </row>
    <row r="51" spans="2:40" x14ac:dyDescent="0.2">
      <c r="B51" s="38"/>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row>
    <row r="52" spans="2:40" x14ac:dyDescent="0.2">
      <c r="W52" s="2"/>
      <c r="X52" s="38"/>
    </row>
    <row r="53" spans="2:40" x14ac:dyDescent="0.2">
      <c r="W53" s="2"/>
      <c r="X53" s="38"/>
    </row>
    <row r="54" spans="2:40" x14ac:dyDescent="0.2">
      <c r="W54" s="2"/>
      <c r="X54" s="38"/>
    </row>
    <row r="55" spans="2:40" x14ac:dyDescent="0.2">
      <c r="W55" s="2"/>
      <c r="X55" s="38"/>
    </row>
    <row r="56" spans="2:40" x14ac:dyDescent="0.2">
      <c r="W56" s="2"/>
      <c r="X56" s="38"/>
    </row>
    <row r="57" spans="2:40" x14ac:dyDescent="0.2">
      <c r="W57" s="2"/>
      <c r="X57" s="38"/>
    </row>
    <row r="58" spans="2:40" x14ac:dyDescent="0.2">
      <c r="X58" s="38"/>
    </row>
    <row r="59" spans="2:40" x14ac:dyDescent="0.2">
      <c r="X59" s="38"/>
    </row>
    <row r="60" spans="2:40" x14ac:dyDescent="0.2">
      <c r="X60" s="38"/>
    </row>
    <row r="61" spans="2:40" x14ac:dyDescent="0.2">
      <c r="X61" s="38"/>
    </row>
    <row r="62" spans="2:40" x14ac:dyDescent="0.2">
      <c r="W62" s="38"/>
      <c r="X62" s="38"/>
    </row>
  </sheetData>
  <mergeCells count="13">
    <mergeCell ref="A37:C37"/>
    <mergeCell ref="AF49:AL49"/>
    <mergeCell ref="O50:U50"/>
    <mergeCell ref="AF50:AL50"/>
    <mergeCell ref="AI2:AM2"/>
    <mergeCell ref="AI4:AM4"/>
    <mergeCell ref="A6:AO6"/>
    <mergeCell ref="A15:A16"/>
    <mergeCell ref="C15:C16"/>
    <mergeCell ref="D15:U15"/>
    <mergeCell ref="V15:AM15"/>
    <mergeCell ref="AN15:AN16"/>
    <mergeCell ref="AO15:AO16"/>
  </mergeCells>
  <dataValidations count="1">
    <dataValidation type="list" allowBlank="1" showInputMessage="1" showErrorMessage="1" sqref="B17:B36 IX17:IX36 ST17:ST36 ACP17:ACP36 AML17:AML36 AWH17:AWH36 BGD17:BGD36 BPZ17:BPZ36 BZV17:BZV36 CJR17:CJR36 CTN17:CTN36 DDJ17:DDJ36 DNF17:DNF36 DXB17:DXB36 EGX17:EGX36 EQT17:EQT36 FAP17:FAP36 FKL17:FKL36 FUH17:FUH36 GED17:GED36 GNZ17:GNZ36 GXV17:GXV36 HHR17:HHR36 HRN17:HRN36 IBJ17:IBJ36 ILF17:ILF36 IVB17:IVB36 JEX17:JEX36 JOT17:JOT36 JYP17:JYP36 KIL17:KIL36 KSH17:KSH36 LCD17:LCD36 LLZ17:LLZ36 LVV17:LVV36 MFR17:MFR36 MPN17:MPN36 MZJ17:MZJ36 NJF17:NJF36 NTB17:NTB36 OCX17:OCX36 OMT17:OMT36 OWP17:OWP36 PGL17:PGL36 PQH17:PQH36 QAD17:QAD36 QJZ17:QJZ36 QTV17:QTV36 RDR17:RDR36 RNN17:RNN36 RXJ17:RXJ36 SHF17:SHF36 SRB17:SRB36 TAX17:TAX36 TKT17:TKT36 TUP17:TUP36 UEL17:UEL36 UOH17:UOH36 UYD17:UYD36 VHZ17:VHZ36 VRV17:VRV36 WBR17:WBR36 WLN17:WLN36 WVJ17:WVJ36 B65553:B65572 IX65553:IX65572 ST65553:ST65572 ACP65553:ACP65572 AML65553:AML65572 AWH65553:AWH65572 BGD65553:BGD65572 BPZ65553:BPZ65572 BZV65553:BZV65572 CJR65553:CJR65572 CTN65553:CTN65572 DDJ65553:DDJ65572 DNF65553:DNF65572 DXB65553:DXB65572 EGX65553:EGX65572 EQT65553:EQT65572 FAP65553:FAP65572 FKL65553:FKL65572 FUH65553:FUH65572 GED65553:GED65572 GNZ65553:GNZ65572 GXV65553:GXV65572 HHR65553:HHR65572 HRN65553:HRN65572 IBJ65553:IBJ65572 ILF65553:ILF65572 IVB65553:IVB65572 JEX65553:JEX65572 JOT65553:JOT65572 JYP65553:JYP65572 KIL65553:KIL65572 KSH65553:KSH65572 LCD65553:LCD65572 LLZ65553:LLZ65572 LVV65553:LVV65572 MFR65553:MFR65572 MPN65553:MPN65572 MZJ65553:MZJ65572 NJF65553:NJF65572 NTB65553:NTB65572 OCX65553:OCX65572 OMT65553:OMT65572 OWP65553:OWP65572 PGL65553:PGL65572 PQH65553:PQH65572 QAD65553:QAD65572 QJZ65553:QJZ65572 QTV65553:QTV65572 RDR65553:RDR65572 RNN65553:RNN65572 RXJ65553:RXJ65572 SHF65553:SHF65572 SRB65553:SRB65572 TAX65553:TAX65572 TKT65553:TKT65572 TUP65553:TUP65572 UEL65553:UEL65572 UOH65553:UOH65572 UYD65553:UYD65572 VHZ65553:VHZ65572 VRV65553:VRV65572 WBR65553:WBR65572 WLN65553:WLN65572 WVJ65553:WVJ65572 B131089:B131108 IX131089:IX131108 ST131089:ST131108 ACP131089:ACP131108 AML131089:AML131108 AWH131089:AWH131108 BGD131089:BGD131108 BPZ131089:BPZ131108 BZV131089:BZV131108 CJR131089:CJR131108 CTN131089:CTN131108 DDJ131089:DDJ131108 DNF131089:DNF131108 DXB131089:DXB131108 EGX131089:EGX131108 EQT131089:EQT131108 FAP131089:FAP131108 FKL131089:FKL131108 FUH131089:FUH131108 GED131089:GED131108 GNZ131089:GNZ131108 GXV131089:GXV131108 HHR131089:HHR131108 HRN131089:HRN131108 IBJ131089:IBJ131108 ILF131089:ILF131108 IVB131089:IVB131108 JEX131089:JEX131108 JOT131089:JOT131108 JYP131089:JYP131108 KIL131089:KIL131108 KSH131089:KSH131108 LCD131089:LCD131108 LLZ131089:LLZ131108 LVV131089:LVV131108 MFR131089:MFR131108 MPN131089:MPN131108 MZJ131089:MZJ131108 NJF131089:NJF131108 NTB131089:NTB131108 OCX131089:OCX131108 OMT131089:OMT131108 OWP131089:OWP131108 PGL131089:PGL131108 PQH131089:PQH131108 QAD131089:QAD131108 QJZ131089:QJZ131108 QTV131089:QTV131108 RDR131089:RDR131108 RNN131089:RNN131108 RXJ131089:RXJ131108 SHF131089:SHF131108 SRB131089:SRB131108 TAX131089:TAX131108 TKT131089:TKT131108 TUP131089:TUP131108 UEL131089:UEL131108 UOH131089:UOH131108 UYD131089:UYD131108 VHZ131089:VHZ131108 VRV131089:VRV131108 WBR131089:WBR131108 WLN131089:WLN131108 WVJ131089:WVJ131108 B196625:B196644 IX196625:IX196644 ST196625:ST196644 ACP196625:ACP196644 AML196625:AML196644 AWH196625:AWH196644 BGD196625:BGD196644 BPZ196625:BPZ196644 BZV196625:BZV196644 CJR196625:CJR196644 CTN196625:CTN196644 DDJ196625:DDJ196644 DNF196625:DNF196644 DXB196625:DXB196644 EGX196625:EGX196644 EQT196625:EQT196644 FAP196625:FAP196644 FKL196625:FKL196644 FUH196625:FUH196644 GED196625:GED196644 GNZ196625:GNZ196644 GXV196625:GXV196644 HHR196625:HHR196644 HRN196625:HRN196644 IBJ196625:IBJ196644 ILF196625:ILF196644 IVB196625:IVB196644 JEX196625:JEX196644 JOT196625:JOT196644 JYP196625:JYP196644 KIL196625:KIL196644 KSH196625:KSH196644 LCD196625:LCD196644 LLZ196625:LLZ196644 LVV196625:LVV196644 MFR196625:MFR196644 MPN196625:MPN196644 MZJ196625:MZJ196644 NJF196625:NJF196644 NTB196625:NTB196644 OCX196625:OCX196644 OMT196625:OMT196644 OWP196625:OWP196644 PGL196625:PGL196644 PQH196625:PQH196644 QAD196625:QAD196644 QJZ196625:QJZ196644 QTV196625:QTV196644 RDR196625:RDR196644 RNN196625:RNN196644 RXJ196625:RXJ196644 SHF196625:SHF196644 SRB196625:SRB196644 TAX196625:TAX196644 TKT196625:TKT196644 TUP196625:TUP196644 UEL196625:UEL196644 UOH196625:UOH196644 UYD196625:UYD196644 VHZ196625:VHZ196644 VRV196625:VRV196644 WBR196625:WBR196644 WLN196625:WLN196644 WVJ196625:WVJ196644 B262161:B262180 IX262161:IX262180 ST262161:ST262180 ACP262161:ACP262180 AML262161:AML262180 AWH262161:AWH262180 BGD262161:BGD262180 BPZ262161:BPZ262180 BZV262161:BZV262180 CJR262161:CJR262180 CTN262161:CTN262180 DDJ262161:DDJ262180 DNF262161:DNF262180 DXB262161:DXB262180 EGX262161:EGX262180 EQT262161:EQT262180 FAP262161:FAP262180 FKL262161:FKL262180 FUH262161:FUH262180 GED262161:GED262180 GNZ262161:GNZ262180 GXV262161:GXV262180 HHR262161:HHR262180 HRN262161:HRN262180 IBJ262161:IBJ262180 ILF262161:ILF262180 IVB262161:IVB262180 JEX262161:JEX262180 JOT262161:JOT262180 JYP262161:JYP262180 KIL262161:KIL262180 KSH262161:KSH262180 LCD262161:LCD262180 LLZ262161:LLZ262180 LVV262161:LVV262180 MFR262161:MFR262180 MPN262161:MPN262180 MZJ262161:MZJ262180 NJF262161:NJF262180 NTB262161:NTB262180 OCX262161:OCX262180 OMT262161:OMT262180 OWP262161:OWP262180 PGL262161:PGL262180 PQH262161:PQH262180 QAD262161:QAD262180 QJZ262161:QJZ262180 QTV262161:QTV262180 RDR262161:RDR262180 RNN262161:RNN262180 RXJ262161:RXJ262180 SHF262161:SHF262180 SRB262161:SRB262180 TAX262161:TAX262180 TKT262161:TKT262180 TUP262161:TUP262180 UEL262161:UEL262180 UOH262161:UOH262180 UYD262161:UYD262180 VHZ262161:VHZ262180 VRV262161:VRV262180 WBR262161:WBR262180 WLN262161:WLN262180 WVJ262161:WVJ262180 B327697:B327716 IX327697:IX327716 ST327697:ST327716 ACP327697:ACP327716 AML327697:AML327716 AWH327697:AWH327716 BGD327697:BGD327716 BPZ327697:BPZ327716 BZV327697:BZV327716 CJR327697:CJR327716 CTN327697:CTN327716 DDJ327697:DDJ327716 DNF327697:DNF327716 DXB327697:DXB327716 EGX327697:EGX327716 EQT327697:EQT327716 FAP327697:FAP327716 FKL327697:FKL327716 FUH327697:FUH327716 GED327697:GED327716 GNZ327697:GNZ327716 GXV327697:GXV327716 HHR327697:HHR327716 HRN327697:HRN327716 IBJ327697:IBJ327716 ILF327697:ILF327716 IVB327697:IVB327716 JEX327697:JEX327716 JOT327697:JOT327716 JYP327697:JYP327716 KIL327697:KIL327716 KSH327697:KSH327716 LCD327697:LCD327716 LLZ327697:LLZ327716 LVV327697:LVV327716 MFR327697:MFR327716 MPN327697:MPN327716 MZJ327697:MZJ327716 NJF327697:NJF327716 NTB327697:NTB327716 OCX327697:OCX327716 OMT327697:OMT327716 OWP327697:OWP327716 PGL327697:PGL327716 PQH327697:PQH327716 QAD327697:QAD327716 QJZ327697:QJZ327716 QTV327697:QTV327716 RDR327697:RDR327716 RNN327697:RNN327716 RXJ327697:RXJ327716 SHF327697:SHF327716 SRB327697:SRB327716 TAX327697:TAX327716 TKT327697:TKT327716 TUP327697:TUP327716 UEL327697:UEL327716 UOH327697:UOH327716 UYD327697:UYD327716 VHZ327697:VHZ327716 VRV327697:VRV327716 WBR327697:WBR327716 WLN327697:WLN327716 WVJ327697:WVJ327716 B393233:B393252 IX393233:IX393252 ST393233:ST393252 ACP393233:ACP393252 AML393233:AML393252 AWH393233:AWH393252 BGD393233:BGD393252 BPZ393233:BPZ393252 BZV393233:BZV393252 CJR393233:CJR393252 CTN393233:CTN393252 DDJ393233:DDJ393252 DNF393233:DNF393252 DXB393233:DXB393252 EGX393233:EGX393252 EQT393233:EQT393252 FAP393233:FAP393252 FKL393233:FKL393252 FUH393233:FUH393252 GED393233:GED393252 GNZ393233:GNZ393252 GXV393233:GXV393252 HHR393233:HHR393252 HRN393233:HRN393252 IBJ393233:IBJ393252 ILF393233:ILF393252 IVB393233:IVB393252 JEX393233:JEX393252 JOT393233:JOT393252 JYP393233:JYP393252 KIL393233:KIL393252 KSH393233:KSH393252 LCD393233:LCD393252 LLZ393233:LLZ393252 LVV393233:LVV393252 MFR393233:MFR393252 MPN393233:MPN393252 MZJ393233:MZJ393252 NJF393233:NJF393252 NTB393233:NTB393252 OCX393233:OCX393252 OMT393233:OMT393252 OWP393233:OWP393252 PGL393233:PGL393252 PQH393233:PQH393252 QAD393233:QAD393252 QJZ393233:QJZ393252 QTV393233:QTV393252 RDR393233:RDR393252 RNN393233:RNN393252 RXJ393233:RXJ393252 SHF393233:SHF393252 SRB393233:SRB393252 TAX393233:TAX393252 TKT393233:TKT393252 TUP393233:TUP393252 UEL393233:UEL393252 UOH393233:UOH393252 UYD393233:UYD393252 VHZ393233:VHZ393252 VRV393233:VRV393252 WBR393233:WBR393252 WLN393233:WLN393252 WVJ393233:WVJ393252 B458769:B458788 IX458769:IX458788 ST458769:ST458788 ACP458769:ACP458788 AML458769:AML458788 AWH458769:AWH458788 BGD458769:BGD458788 BPZ458769:BPZ458788 BZV458769:BZV458788 CJR458769:CJR458788 CTN458769:CTN458788 DDJ458769:DDJ458788 DNF458769:DNF458788 DXB458769:DXB458788 EGX458769:EGX458788 EQT458769:EQT458788 FAP458769:FAP458788 FKL458769:FKL458788 FUH458769:FUH458788 GED458769:GED458788 GNZ458769:GNZ458788 GXV458769:GXV458788 HHR458769:HHR458788 HRN458769:HRN458788 IBJ458769:IBJ458788 ILF458769:ILF458788 IVB458769:IVB458788 JEX458769:JEX458788 JOT458769:JOT458788 JYP458769:JYP458788 KIL458769:KIL458788 KSH458769:KSH458788 LCD458769:LCD458788 LLZ458769:LLZ458788 LVV458769:LVV458788 MFR458769:MFR458788 MPN458769:MPN458788 MZJ458769:MZJ458788 NJF458769:NJF458788 NTB458769:NTB458788 OCX458769:OCX458788 OMT458769:OMT458788 OWP458769:OWP458788 PGL458769:PGL458788 PQH458769:PQH458788 QAD458769:QAD458788 QJZ458769:QJZ458788 QTV458769:QTV458788 RDR458769:RDR458788 RNN458769:RNN458788 RXJ458769:RXJ458788 SHF458769:SHF458788 SRB458769:SRB458788 TAX458769:TAX458788 TKT458769:TKT458788 TUP458769:TUP458788 UEL458769:UEL458788 UOH458769:UOH458788 UYD458769:UYD458788 VHZ458769:VHZ458788 VRV458769:VRV458788 WBR458769:WBR458788 WLN458769:WLN458788 WVJ458769:WVJ458788 B524305:B524324 IX524305:IX524324 ST524305:ST524324 ACP524305:ACP524324 AML524305:AML524324 AWH524305:AWH524324 BGD524305:BGD524324 BPZ524305:BPZ524324 BZV524305:BZV524324 CJR524305:CJR524324 CTN524305:CTN524324 DDJ524305:DDJ524324 DNF524305:DNF524324 DXB524305:DXB524324 EGX524305:EGX524324 EQT524305:EQT524324 FAP524305:FAP524324 FKL524305:FKL524324 FUH524305:FUH524324 GED524305:GED524324 GNZ524305:GNZ524324 GXV524305:GXV524324 HHR524305:HHR524324 HRN524305:HRN524324 IBJ524305:IBJ524324 ILF524305:ILF524324 IVB524305:IVB524324 JEX524305:JEX524324 JOT524305:JOT524324 JYP524305:JYP524324 KIL524305:KIL524324 KSH524305:KSH524324 LCD524305:LCD524324 LLZ524305:LLZ524324 LVV524305:LVV524324 MFR524305:MFR524324 MPN524305:MPN524324 MZJ524305:MZJ524324 NJF524305:NJF524324 NTB524305:NTB524324 OCX524305:OCX524324 OMT524305:OMT524324 OWP524305:OWP524324 PGL524305:PGL524324 PQH524305:PQH524324 QAD524305:QAD524324 QJZ524305:QJZ524324 QTV524305:QTV524324 RDR524305:RDR524324 RNN524305:RNN524324 RXJ524305:RXJ524324 SHF524305:SHF524324 SRB524305:SRB524324 TAX524305:TAX524324 TKT524305:TKT524324 TUP524305:TUP524324 UEL524305:UEL524324 UOH524305:UOH524324 UYD524305:UYD524324 VHZ524305:VHZ524324 VRV524305:VRV524324 WBR524305:WBR524324 WLN524305:WLN524324 WVJ524305:WVJ524324 B589841:B589860 IX589841:IX589860 ST589841:ST589860 ACP589841:ACP589860 AML589841:AML589860 AWH589841:AWH589860 BGD589841:BGD589860 BPZ589841:BPZ589860 BZV589841:BZV589860 CJR589841:CJR589860 CTN589841:CTN589860 DDJ589841:DDJ589860 DNF589841:DNF589860 DXB589841:DXB589860 EGX589841:EGX589860 EQT589841:EQT589860 FAP589841:FAP589860 FKL589841:FKL589860 FUH589841:FUH589860 GED589841:GED589860 GNZ589841:GNZ589860 GXV589841:GXV589860 HHR589841:HHR589860 HRN589841:HRN589860 IBJ589841:IBJ589860 ILF589841:ILF589860 IVB589841:IVB589860 JEX589841:JEX589860 JOT589841:JOT589860 JYP589841:JYP589860 KIL589841:KIL589860 KSH589841:KSH589860 LCD589841:LCD589860 LLZ589841:LLZ589860 LVV589841:LVV589860 MFR589841:MFR589860 MPN589841:MPN589860 MZJ589841:MZJ589860 NJF589841:NJF589860 NTB589841:NTB589860 OCX589841:OCX589860 OMT589841:OMT589860 OWP589841:OWP589860 PGL589841:PGL589860 PQH589841:PQH589860 QAD589841:QAD589860 QJZ589841:QJZ589860 QTV589841:QTV589860 RDR589841:RDR589860 RNN589841:RNN589860 RXJ589841:RXJ589860 SHF589841:SHF589860 SRB589841:SRB589860 TAX589841:TAX589860 TKT589841:TKT589860 TUP589841:TUP589860 UEL589841:UEL589860 UOH589841:UOH589860 UYD589841:UYD589860 VHZ589841:VHZ589860 VRV589841:VRV589860 WBR589841:WBR589860 WLN589841:WLN589860 WVJ589841:WVJ589860 B655377:B655396 IX655377:IX655396 ST655377:ST655396 ACP655377:ACP655396 AML655377:AML655396 AWH655377:AWH655396 BGD655377:BGD655396 BPZ655377:BPZ655396 BZV655377:BZV655396 CJR655377:CJR655396 CTN655377:CTN655396 DDJ655377:DDJ655396 DNF655377:DNF655396 DXB655377:DXB655396 EGX655377:EGX655396 EQT655377:EQT655396 FAP655377:FAP655396 FKL655377:FKL655396 FUH655377:FUH655396 GED655377:GED655396 GNZ655377:GNZ655396 GXV655377:GXV655396 HHR655377:HHR655396 HRN655377:HRN655396 IBJ655377:IBJ655396 ILF655377:ILF655396 IVB655377:IVB655396 JEX655377:JEX655396 JOT655377:JOT655396 JYP655377:JYP655396 KIL655377:KIL655396 KSH655377:KSH655396 LCD655377:LCD655396 LLZ655377:LLZ655396 LVV655377:LVV655396 MFR655377:MFR655396 MPN655377:MPN655396 MZJ655377:MZJ655396 NJF655377:NJF655396 NTB655377:NTB655396 OCX655377:OCX655396 OMT655377:OMT655396 OWP655377:OWP655396 PGL655377:PGL655396 PQH655377:PQH655396 QAD655377:QAD655396 QJZ655377:QJZ655396 QTV655377:QTV655396 RDR655377:RDR655396 RNN655377:RNN655396 RXJ655377:RXJ655396 SHF655377:SHF655396 SRB655377:SRB655396 TAX655377:TAX655396 TKT655377:TKT655396 TUP655377:TUP655396 UEL655377:UEL655396 UOH655377:UOH655396 UYD655377:UYD655396 VHZ655377:VHZ655396 VRV655377:VRV655396 WBR655377:WBR655396 WLN655377:WLN655396 WVJ655377:WVJ655396 B720913:B720932 IX720913:IX720932 ST720913:ST720932 ACP720913:ACP720932 AML720913:AML720932 AWH720913:AWH720932 BGD720913:BGD720932 BPZ720913:BPZ720932 BZV720913:BZV720932 CJR720913:CJR720932 CTN720913:CTN720932 DDJ720913:DDJ720932 DNF720913:DNF720932 DXB720913:DXB720932 EGX720913:EGX720932 EQT720913:EQT720932 FAP720913:FAP720932 FKL720913:FKL720932 FUH720913:FUH720932 GED720913:GED720932 GNZ720913:GNZ720932 GXV720913:GXV720932 HHR720913:HHR720932 HRN720913:HRN720932 IBJ720913:IBJ720932 ILF720913:ILF720932 IVB720913:IVB720932 JEX720913:JEX720932 JOT720913:JOT720932 JYP720913:JYP720932 KIL720913:KIL720932 KSH720913:KSH720932 LCD720913:LCD720932 LLZ720913:LLZ720932 LVV720913:LVV720932 MFR720913:MFR720932 MPN720913:MPN720932 MZJ720913:MZJ720932 NJF720913:NJF720932 NTB720913:NTB720932 OCX720913:OCX720932 OMT720913:OMT720932 OWP720913:OWP720932 PGL720913:PGL720932 PQH720913:PQH720932 QAD720913:QAD720932 QJZ720913:QJZ720932 QTV720913:QTV720932 RDR720913:RDR720932 RNN720913:RNN720932 RXJ720913:RXJ720932 SHF720913:SHF720932 SRB720913:SRB720932 TAX720913:TAX720932 TKT720913:TKT720932 TUP720913:TUP720932 UEL720913:UEL720932 UOH720913:UOH720932 UYD720913:UYD720932 VHZ720913:VHZ720932 VRV720913:VRV720932 WBR720913:WBR720932 WLN720913:WLN720932 WVJ720913:WVJ720932 B786449:B786468 IX786449:IX786468 ST786449:ST786468 ACP786449:ACP786468 AML786449:AML786468 AWH786449:AWH786468 BGD786449:BGD786468 BPZ786449:BPZ786468 BZV786449:BZV786468 CJR786449:CJR786468 CTN786449:CTN786468 DDJ786449:DDJ786468 DNF786449:DNF786468 DXB786449:DXB786468 EGX786449:EGX786468 EQT786449:EQT786468 FAP786449:FAP786468 FKL786449:FKL786468 FUH786449:FUH786468 GED786449:GED786468 GNZ786449:GNZ786468 GXV786449:GXV786468 HHR786449:HHR786468 HRN786449:HRN786468 IBJ786449:IBJ786468 ILF786449:ILF786468 IVB786449:IVB786468 JEX786449:JEX786468 JOT786449:JOT786468 JYP786449:JYP786468 KIL786449:KIL786468 KSH786449:KSH786468 LCD786449:LCD786468 LLZ786449:LLZ786468 LVV786449:LVV786468 MFR786449:MFR786468 MPN786449:MPN786468 MZJ786449:MZJ786468 NJF786449:NJF786468 NTB786449:NTB786468 OCX786449:OCX786468 OMT786449:OMT786468 OWP786449:OWP786468 PGL786449:PGL786468 PQH786449:PQH786468 QAD786449:QAD786468 QJZ786449:QJZ786468 QTV786449:QTV786468 RDR786449:RDR786468 RNN786449:RNN786468 RXJ786449:RXJ786468 SHF786449:SHF786468 SRB786449:SRB786468 TAX786449:TAX786468 TKT786449:TKT786468 TUP786449:TUP786468 UEL786449:UEL786468 UOH786449:UOH786468 UYD786449:UYD786468 VHZ786449:VHZ786468 VRV786449:VRV786468 WBR786449:WBR786468 WLN786449:WLN786468 WVJ786449:WVJ786468 B851985:B852004 IX851985:IX852004 ST851985:ST852004 ACP851985:ACP852004 AML851985:AML852004 AWH851985:AWH852004 BGD851985:BGD852004 BPZ851985:BPZ852004 BZV851985:BZV852004 CJR851985:CJR852004 CTN851985:CTN852004 DDJ851985:DDJ852004 DNF851985:DNF852004 DXB851985:DXB852004 EGX851985:EGX852004 EQT851985:EQT852004 FAP851985:FAP852004 FKL851985:FKL852004 FUH851985:FUH852004 GED851985:GED852004 GNZ851985:GNZ852004 GXV851985:GXV852004 HHR851985:HHR852004 HRN851985:HRN852004 IBJ851985:IBJ852004 ILF851985:ILF852004 IVB851985:IVB852004 JEX851985:JEX852004 JOT851985:JOT852004 JYP851985:JYP852004 KIL851985:KIL852004 KSH851985:KSH852004 LCD851985:LCD852004 LLZ851985:LLZ852004 LVV851985:LVV852004 MFR851985:MFR852004 MPN851985:MPN852004 MZJ851985:MZJ852004 NJF851985:NJF852004 NTB851985:NTB852004 OCX851985:OCX852004 OMT851985:OMT852004 OWP851985:OWP852004 PGL851985:PGL852004 PQH851985:PQH852004 QAD851985:QAD852004 QJZ851985:QJZ852004 QTV851985:QTV852004 RDR851985:RDR852004 RNN851985:RNN852004 RXJ851985:RXJ852004 SHF851985:SHF852004 SRB851985:SRB852004 TAX851985:TAX852004 TKT851985:TKT852004 TUP851985:TUP852004 UEL851985:UEL852004 UOH851985:UOH852004 UYD851985:UYD852004 VHZ851985:VHZ852004 VRV851985:VRV852004 WBR851985:WBR852004 WLN851985:WLN852004 WVJ851985:WVJ852004 B917521:B917540 IX917521:IX917540 ST917521:ST917540 ACP917521:ACP917540 AML917521:AML917540 AWH917521:AWH917540 BGD917521:BGD917540 BPZ917521:BPZ917540 BZV917521:BZV917540 CJR917521:CJR917540 CTN917521:CTN917540 DDJ917521:DDJ917540 DNF917521:DNF917540 DXB917521:DXB917540 EGX917521:EGX917540 EQT917521:EQT917540 FAP917521:FAP917540 FKL917521:FKL917540 FUH917521:FUH917540 GED917521:GED917540 GNZ917521:GNZ917540 GXV917521:GXV917540 HHR917521:HHR917540 HRN917521:HRN917540 IBJ917521:IBJ917540 ILF917521:ILF917540 IVB917521:IVB917540 JEX917521:JEX917540 JOT917521:JOT917540 JYP917521:JYP917540 KIL917521:KIL917540 KSH917521:KSH917540 LCD917521:LCD917540 LLZ917521:LLZ917540 LVV917521:LVV917540 MFR917521:MFR917540 MPN917521:MPN917540 MZJ917521:MZJ917540 NJF917521:NJF917540 NTB917521:NTB917540 OCX917521:OCX917540 OMT917521:OMT917540 OWP917521:OWP917540 PGL917521:PGL917540 PQH917521:PQH917540 QAD917521:QAD917540 QJZ917521:QJZ917540 QTV917521:QTV917540 RDR917521:RDR917540 RNN917521:RNN917540 RXJ917521:RXJ917540 SHF917521:SHF917540 SRB917521:SRB917540 TAX917521:TAX917540 TKT917521:TKT917540 TUP917521:TUP917540 UEL917521:UEL917540 UOH917521:UOH917540 UYD917521:UYD917540 VHZ917521:VHZ917540 VRV917521:VRV917540 WBR917521:WBR917540 WLN917521:WLN917540 WVJ917521:WVJ917540 B983057:B983076 IX983057:IX983076 ST983057:ST983076 ACP983057:ACP983076 AML983057:AML983076 AWH983057:AWH983076 BGD983057:BGD983076 BPZ983057:BPZ983076 BZV983057:BZV983076 CJR983057:CJR983076 CTN983057:CTN983076 DDJ983057:DDJ983076 DNF983057:DNF983076 DXB983057:DXB983076 EGX983057:EGX983076 EQT983057:EQT983076 FAP983057:FAP983076 FKL983057:FKL983076 FUH983057:FUH983076 GED983057:GED983076 GNZ983057:GNZ983076 GXV983057:GXV983076 HHR983057:HHR983076 HRN983057:HRN983076 IBJ983057:IBJ983076 ILF983057:ILF983076 IVB983057:IVB983076 JEX983057:JEX983076 JOT983057:JOT983076 JYP983057:JYP983076 KIL983057:KIL983076 KSH983057:KSH983076 LCD983057:LCD983076 LLZ983057:LLZ983076 LVV983057:LVV983076 MFR983057:MFR983076 MPN983057:MPN983076 MZJ983057:MZJ983076 NJF983057:NJF983076 NTB983057:NTB983076 OCX983057:OCX983076 OMT983057:OMT983076 OWP983057:OWP983076 PGL983057:PGL983076 PQH983057:PQH983076 QAD983057:QAD983076 QJZ983057:QJZ983076 QTV983057:QTV983076 RDR983057:RDR983076 RNN983057:RNN983076 RXJ983057:RXJ983076 SHF983057:SHF983076 SRB983057:SRB983076 TAX983057:TAX983076 TKT983057:TKT983076 TUP983057:TUP983076 UEL983057:UEL983076 UOH983057:UOH983076 UYD983057:UYD983076 VHZ983057:VHZ983076 VRV983057:VRV983076 WBR983057:WBR983076 WLN983057:WLN983076 WVJ983057:WVJ983076" xr:uid="{06CF21BA-D6BF-4ADD-8764-FB7C06227443}">
      <formula1>RodzajeZajec</formula1>
    </dataValidation>
  </dataValidations>
  <printOptions horizontalCentered="1"/>
  <pageMargins left="0.19685039370078741" right="7.874015748031496E-2" top="0.19685039370078741" bottom="0.19685039370078741" header="0.31496062992125984" footer="0.31496062992125984"/>
  <pageSetup paperSize="9" scale="49" orientation="landscape" r:id="rId1"/>
  <headerFooter>
    <oddHeader xml:space="preserve">&amp;C
</oddHeader>
    <oddFooter>&amp;R&amp;P/&amp;N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D22361-2275-4846-AF72-F3C830D67939}">
  <sheetPr>
    <pageSetUpPr fitToPage="1"/>
  </sheetPr>
  <dimension ref="A1:AP48"/>
  <sheetViews>
    <sheetView showZeros="0" view="pageLayout" zoomScale="70" zoomScaleNormal="60" zoomScaleSheetLayoutView="100" zoomScalePageLayoutView="70" workbookViewId="0">
      <selection activeCell="Z11" sqref="Z11"/>
    </sheetView>
  </sheetViews>
  <sheetFormatPr defaultRowHeight="12.75" x14ac:dyDescent="0.2"/>
  <cols>
    <col min="1" max="1" width="4.28515625" style="1" customWidth="1"/>
    <col min="2" max="2" width="21.7109375" style="1" customWidth="1"/>
    <col min="3" max="3" width="42" style="1" customWidth="1"/>
    <col min="4" max="32" width="5.7109375" style="1" customWidth="1"/>
    <col min="33" max="33" width="4.85546875" style="1" customWidth="1"/>
    <col min="34" max="34" width="4.5703125" style="1" customWidth="1"/>
    <col min="35" max="39" width="5.7109375" style="1" customWidth="1"/>
    <col min="40" max="40" width="4.5703125" style="1" customWidth="1"/>
    <col min="41" max="41" width="7.85546875" style="1" customWidth="1"/>
    <col min="42" max="42" width="5.85546875" style="1" customWidth="1"/>
    <col min="43" max="256" width="9.140625" style="1"/>
    <col min="257" max="257" width="4.28515625" style="1" customWidth="1"/>
    <col min="258" max="258" width="21.7109375" style="1" customWidth="1"/>
    <col min="259" max="259" width="42" style="1" customWidth="1"/>
    <col min="260" max="288" width="5.7109375" style="1" customWidth="1"/>
    <col min="289" max="289" width="4.85546875" style="1" customWidth="1"/>
    <col min="290" max="290" width="4.5703125" style="1" customWidth="1"/>
    <col min="291" max="295" width="5.7109375" style="1" customWidth="1"/>
    <col min="296" max="296" width="4.5703125" style="1" customWidth="1"/>
    <col min="297" max="297" width="7.85546875" style="1" customWidth="1"/>
    <col min="298" max="298" width="5.85546875" style="1" customWidth="1"/>
    <col min="299" max="512" width="9.140625" style="1"/>
    <col min="513" max="513" width="4.28515625" style="1" customWidth="1"/>
    <col min="514" max="514" width="21.7109375" style="1" customWidth="1"/>
    <col min="515" max="515" width="42" style="1" customWidth="1"/>
    <col min="516" max="544" width="5.7109375" style="1" customWidth="1"/>
    <col min="545" max="545" width="4.85546875" style="1" customWidth="1"/>
    <col min="546" max="546" width="4.5703125" style="1" customWidth="1"/>
    <col min="547" max="551" width="5.7109375" style="1" customWidth="1"/>
    <col min="552" max="552" width="4.5703125" style="1" customWidth="1"/>
    <col min="553" max="553" width="7.85546875" style="1" customWidth="1"/>
    <col min="554" max="554" width="5.85546875" style="1" customWidth="1"/>
    <col min="555" max="768" width="9.140625" style="1"/>
    <col min="769" max="769" width="4.28515625" style="1" customWidth="1"/>
    <col min="770" max="770" width="21.7109375" style="1" customWidth="1"/>
    <col min="771" max="771" width="42" style="1" customWidth="1"/>
    <col min="772" max="800" width="5.7109375" style="1" customWidth="1"/>
    <col min="801" max="801" width="4.85546875" style="1" customWidth="1"/>
    <col min="802" max="802" width="4.5703125" style="1" customWidth="1"/>
    <col min="803" max="807" width="5.7109375" style="1" customWidth="1"/>
    <col min="808" max="808" width="4.5703125" style="1" customWidth="1"/>
    <col min="809" max="809" width="7.85546875" style="1" customWidth="1"/>
    <col min="810" max="810" width="5.85546875" style="1" customWidth="1"/>
    <col min="811" max="1024" width="9.140625" style="1"/>
    <col min="1025" max="1025" width="4.28515625" style="1" customWidth="1"/>
    <col min="1026" max="1026" width="21.7109375" style="1" customWidth="1"/>
    <col min="1027" max="1027" width="42" style="1" customWidth="1"/>
    <col min="1028" max="1056" width="5.7109375" style="1" customWidth="1"/>
    <col min="1057" max="1057" width="4.85546875" style="1" customWidth="1"/>
    <col min="1058" max="1058" width="4.5703125" style="1" customWidth="1"/>
    <col min="1059" max="1063" width="5.7109375" style="1" customWidth="1"/>
    <col min="1064" max="1064" width="4.5703125" style="1" customWidth="1"/>
    <col min="1065" max="1065" width="7.85546875" style="1" customWidth="1"/>
    <col min="1066" max="1066" width="5.85546875" style="1" customWidth="1"/>
    <col min="1067" max="1280" width="9.140625" style="1"/>
    <col min="1281" max="1281" width="4.28515625" style="1" customWidth="1"/>
    <col min="1282" max="1282" width="21.7109375" style="1" customWidth="1"/>
    <col min="1283" max="1283" width="42" style="1" customWidth="1"/>
    <col min="1284" max="1312" width="5.7109375" style="1" customWidth="1"/>
    <col min="1313" max="1313" width="4.85546875" style="1" customWidth="1"/>
    <col min="1314" max="1314" width="4.5703125" style="1" customWidth="1"/>
    <col min="1315" max="1319" width="5.7109375" style="1" customWidth="1"/>
    <col min="1320" max="1320" width="4.5703125" style="1" customWidth="1"/>
    <col min="1321" max="1321" width="7.85546875" style="1" customWidth="1"/>
    <col min="1322" max="1322" width="5.85546875" style="1" customWidth="1"/>
    <col min="1323" max="1536" width="9.140625" style="1"/>
    <col min="1537" max="1537" width="4.28515625" style="1" customWidth="1"/>
    <col min="1538" max="1538" width="21.7109375" style="1" customWidth="1"/>
    <col min="1539" max="1539" width="42" style="1" customWidth="1"/>
    <col min="1540" max="1568" width="5.7109375" style="1" customWidth="1"/>
    <col min="1569" max="1569" width="4.85546875" style="1" customWidth="1"/>
    <col min="1570" max="1570" width="4.5703125" style="1" customWidth="1"/>
    <col min="1571" max="1575" width="5.7109375" style="1" customWidth="1"/>
    <col min="1576" max="1576" width="4.5703125" style="1" customWidth="1"/>
    <col min="1577" max="1577" width="7.85546875" style="1" customWidth="1"/>
    <col min="1578" max="1578" width="5.85546875" style="1" customWidth="1"/>
    <col min="1579" max="1792" width="9.140625" style="1"/>
    <col min="1793" max="1793" width="4.28515625" style="1" customWidth="1"/>
    <col min="1794" max="1794" width="21.7109375" style="1" customWidth="1"/>
    <col min="1795" max="1795" width="42" style="1" customWidth="1"/>
    <col min="1796" max="1824" width="5.7109375" style="1" customWidth="1"/>
    <col min="1825" max="1825" width="4.85546875" style="1" customWidth="1"/>
    <col min="1826" max="1826" width="4.5703125" style="1" customWidth="1"/>
    <col min="1827" max="1831" width="5.7109375" style="1" customWidth="1"/>
    <col min="1832" max="1832" width="4.5703125" style="1" customWidth="1"/>
    <col min="1833" max="1833" width="7.85546875" style="1" customWidth="1"/>
    <col min="1834" max="1834" width="5.85546875" style="1" customWidth="1"/>
    <col min="1835" max="2048" width="9.140625" style="1"/>
    <col min="2049" max="2049" width="4.28515625" style="1" customWidth="1"/>
    <col min="2050" max="2050" width="21.7109375" style="1" customWidth="1"/>
    <col min="2051" max="2051" width="42" style="1" customWidth="1"/>
    <col min="2052" max="2080" width="5.7109375" style="1" customWidth="1"/>
    <col min="2081" max="2081" width="4.85546875" style="1" customWidth="1"/>
    <col min="2082" max="2082" width="4.5703125" style="1" customWidth="1"/>
    <col min="2083" max="2087" width="5.7109375" style="1" customWidth="1"/>
    <col min="2088" max="2088" width="4.5703125" style="1" customWidth="1"/>
    <col min="2089" max="2089" width="7.85546875" style="1" customWidth="1"/>
    <col min="2090" max="2090" width="5.85546875" style="1" customWidth="1"/>
    <col min="2091" max="2304" width="9.140625" style="1"/>
    <col min="2305" max="2305" width="4.28515625" style="1" customWidth="1"/>
    <col min="2306" max="2306" width="21.7109375" style="1" customWidth="1"/>
    <col min="2307" max="2307" width="42" style="1" customWidth="1"/>
    <col min="2308" max="2336" width="5.7109375" style="1" customWidth="1"/>
    <col min="2337" max="2337" width="4.85546875" style="1" customWidth="1"/>
    <col min="2338" max="2338" width="4.5703125" style="1" customWidth="1"/>
    <col min="2339" max="2343" width="5.7109375" style="1" customWidth="1"/>
    <col min="2344" max="2344" width="4.5703125" style="1" customWidth="1"/>
    <col min="2345" max="2345" width="7.85546875" style="1" customWidth="1"/>
    <col min="2346" max="2346" width="5.85546875" style="1" customWidth="1"/>
    <col min="2347" max="2560" width="9.140625" style="1"/>
    <col min="2561" max="2561" width="4.28515625" style="1" customWidth="1"/>
    <col min="2562" max="2562" width="21.7109375" style="1" customWidth="1"/>
    <col min="2563" max="2563" width="42" style="1" customWidth="1"/>
    <col min="2564" max="2592" width="5.7109375" style="1" customWidth="1"/>
    <col min="2593" max="2593" width="4.85546875" style="1" customWidth="1"/>
    <col min="2594" max="2594" width="4.5703125" style="1" customWidth="1"/>
    <col min="2595" max="2599" width="5.7109375" style="1" customWidth="1"/>
    <col min="2600" max="2600" width="4.5703125" style="1" customWidth="1"/>
    <col min="2601" max="2601" width="7.85546875" style="1" customWidth="1"/>
    <col min="2602" max="2602" width="5.85546875" style="1" customWidth="1"/>
    <col min="2603" max="2816" width="9.140625" style="1"/>
    <col min="2817" max="2817" width="4.28515625" style="1" customWidth="1"/>
    <col min="2818" max="2818" width="21.7109375" style="1" customWidth="1"/>
    <col min="2819" max="2819" width="42" style="1" customWidth="1"/>
    <col min="2820" max="2848" width="5.7109375" style="1" customWidth="1"/>
    <col min="2849" max="2849" width="4.85546875" style="1" customWidth="1"/>
    <col min="2850" max="2850" width="4.5703125" style="1" customWidth="1"/>
    <col min="2851" max="2855" width="5.7109375" style="1" customWidth="1"/>
    <col min="2856" max="2856" width="4.5703125" style="1" customWidth="1"/>
    <col min="2857" max="2857" width="7.85546875" style="1" customWidth="1"/>
    <col min="2858" max="2858" width="5.85546875" style="1" customWidth="1"/>
    <col min="2859" max="3072" width="9.140625" style="1"/>
    <col min="3073" max="3073" width="4.28515625" style="1" customWidth="1"/>
    <col min="3074" max="3074" width="21.7109375" style="1" customWidth="1"/>
    <col min="3075" max="3075" width="42" style="1" customWidth="1"/>
    <col min="3076" max="3104" width="5.7109375" style="1" customWidth="1"/>
    <col min="3105" max="3105" width="4.85546875" style="1" customWidth="1"/>
    <col min="3106" max="3106" width="4.5703125" style="1" customWidth="1"/>
    <col min="3107" max="3111" width="5.7109375" style="1" customWidth="1"/>
    <col min="3112" max="3112" width="4.5703125" style="1" customWidth="1"/>
    <col min="3113" max="3113" width="7.85546875" style="1" customWidth="1"/>
    <col min="3114" max="3114" width="5.85546875" style="1" customWidth="1"/>
    <col min="3115" max="3328" width="9.140625" style="1"/>
    <col min="3329" max="3329" width="4.28515625" style="1" customWidth="1"/>
    <col min="3330" max="3330" width="21.7109375" style="1" customWidth="1"/>
    <col min="3331" max="3331" width="42" style="1" customWidth="1"/>
    <col min="3332" max="3360" width="5.7109375" style="1" customWidth="1"/>
    <col min="3361" max="3361" width="4.85546875" style="1" customWidth="1"/>
    <col min="3362" max="3362" width="4.5703125" style="1" customWidth="1"/>
    <col min="3363" max="3367" width="5.7109375" style="1" customWidth="1"/>
    <col min="3368" max="3368" width="4.5703125" style="1" customWidth="1"/>
    <col min="3369" max="3369" width="7.85546875" style="1" customWidth="1"/>
    <col min="3370" max="3370" width="5.85546875" style="1" customWidth="1"/>
    <col min="3371" max="3584" width="9.140625" style="1"/>
    <col min="3585" max="3585" width="4.28515625" style="1" customWidth="1"/>
    <col min="3586" max="3586" width="21.7109375" style="1" customWidth="1"/>
    <col min="3587" max="3587" width="42" style="1" customWidth="1"/>
    <col min="3588" max="3616" width="5.7109375" style="1" customWidth="1"/>
    <col min="3617" max="3617" width="4.85546875" style="1" customWidth="1"/>
    <col min="3618" max="3618" width="4.5703125" style="1" customWidth="1"/>
    <col min="3619" max="3623" width="5.7109375" style="1" customWidth="1"/>
    <col min="3624" max="3624" width="4.5703125" style="1" customWidth="1"/>
    <col min="3625" max="3625" width="7.85546875" style="1" customWidth="1"/>
    <col min="3626" max="3626" width="5.85546875" style="1" customWidth="1"/>
    <col min="3627" max="3840" width="9.140625" style="1"/>
    <col min="3841" max="3841" width="4.28515625" style="1" customWidth="1"/>
    <col min="3842" max="3842" width="21.7109375" style="1" customWidth="1"/>
    <col min="3843" max="3843" width="42" style="1" customWidth="1"/>
    <col min="3844" max="3872" width="5.7109375" style="1" customWidth="1"/>
    <col min="3873" max="3873" width="4.85546875" style="1" customWidth="1"/>
    <col min="3874" max="3874" width="4.5703125" style="1" customWidth="1"/>
    <col min="3875" max="3879" width="5.7109375" style="1" customWidth="1"/>
    <col min="3880" max="3880" width="4.5703125" style="1" customWidth="1"/>
    <col min="3881" max="3881" width="7.85546875" style="1" customWidth="1"/>
    <col min="3882" max="3882" width="5.85546875" style="1" customWidth="1"/>
    <col min="3883" max="4096" width="9.140625" style="1"/>
    <col min="4097" max="4097" width="4.28515625" style="1" customWidth="1"/>
    <col min="4098" max="4098" width="21.7109375" style="1" customWidth="1"/>
    <col min="4099" max="4099" width="42" style="1" customWidth="1"/>
    <col min="4100" max="4128" width="5.7109375" style="1" customWidth="1"/>
    <col min="4129" max="4129" width="4.85546875" style="1" customWidth="1"/>
    <col min="4130" max="4130" width="4.5703125" style="1" customWidth="1"/>
    <col min="4131" max="4135" width="5.7109375" style="1" customWidth="1"/>
    <col min="4136" max="4136" width="4.5703125" style="1" customWidth="1"/>
    <col min="4137" max="4137" width="7.85546875" style="1" customWidth="1"/>
    <col min="4138" max="4138" width="5.85546875" style="1" customWidth="1"/>
    <col min="4139" max="4352" width="9.140625" style="1"/>
    <col min="4353" max="4353" width="4.28515625" style="1" customWidth="1"/>
    <col min="4354" max="4354" width="21.7109375" style="1" customWidth="1"/>
    <col min="4355" max="4355" width="42" style="1" customWidth="1"/>
    <col min="4356" max="4384" width="5.7109375" style="1" customWidth="1"/>
    <col min="4385" max="4385" width="4.85546875" style="1" customWidth="1"/>
    <col min="4386" max="4386" width="4.5703125" style="1" customWidth="1"/>
    <col min="4387" max="4391" width="5.7109375" style="1" customWidth="1"/>
    <col min="4392" max="4392" width="4.5703125" style="1" customWidth="1"/>
    <col min="4393" max="4393" width="7.85546875" style="1" customWidth="1"/>
    <col min="4394" max="4394" width="5.85546875" style="1" customWidth="1"/>
    <col min="4395" max="4608" width="9.140625" style="1"/>
    <col min="4609" max="4609" width="4.28515625" style="1" customWidth="1"/>
    <col min="4610" max="4610" width="21.7109375" style="1" customWidth="1"/>
    <col min="4611" max="4611" width="42" style="1" customWidth="1"/>
    <col min="4612" max="4640" width="5.7109375" style="1" customWidth="1"/>
    <col min="4641" max="4641" width="4.85546875" style="1" customWidth="1"/>
    <col min="4642" max="4642" width="4.5703125" style="1" customWidth="1"/>
    <col min="4643" max="4647" width="5.7109375" style="1" customWidth="1"/>
    <col min="4648" max="4648" width="4.5703125" style="1" customWidth="1"/>
    <col min="4649" max="4649" width="7.85546875" style="1" customWidth="1"/>
    <col min="4650" max="4650" width="5.85546875" style="1" customWidth="1"/>
    <col min="4651" max="4864" width="9.140625" style="1"/>
    <col min="4865" max="4865" width="4.28515625" style="1" customWidth="1"/>
    <col min="4866" max="4866" width="21.7109375" style="1" customWidth="1"/>
    <col min="4867" max="4867" width="42" style="1" customWidth="1"/>
    <col min="4868" max="4896" width="5.7109375" style="1" customWidth="1"/>
    <col min="4897" max="4897" width="4.85546875" style="1" customWidth="1"/>
    <col min="4898" max="4898" width="4.5703125" style="1" customWidth="1"/>
    <col min="4899" max="4903" width="5.7109375" style="1" customWidth="1"/>
    <col min="4904" max="4904" width="4.5703125" style="1" customWidth="1"/>
    <col min="4905" max="4905" width="7.85546875" style="1" customWidth="1"/>
    <col min="4906" max="4906" width="5.85546875" style="1" customWidth="1"/>
    <col min="4907" max="5120" width="9.140625" style="1"/>
    <col min="5121" max="5121" width="4.28515625" style="1" customWidth="1"/>
    <col min="5122" max="5122" width="21.7109375" style="1" customWidth="1"/>
    <col min="5123" max="5123" width="42" style="1" customWidth="1"/>
    <col min="5124" max="5152" width="5.7109375" style="1" customWidth="1"/>
    <col min="5153" max="5153" width="4.85546875" style="1" customWidth="1"/>
    <col min="5154" max="5154" width="4.5703125" style="1" customWidth="1"/>
    <col min="5155" max="5159" width="5.7109375" style="1" customWidth="1"/>
    <col min="5160" max="5160" width="4.5703125" style="1" customWidth="1"/>
    <col min="5161" max="5161" width="7.85546875" style="1" customWidth="1"/>
    <col min="5162" max="5162" width="5.85546875" style="1" customWidth="1"/>
    <col min="5163" max="5376" width="9.140625" style="1"/>
    <col min="5377" max="5377" width="4.28515625" style="1" customWidth="1"/>
    <col min="5378" max="5378" width="21.7109375" style="1" customWidth="1"/>
    <col min="5379" max="5379" width="42" style="1" customWidth="1"/>
    <col min="5380" max="5408" width="5.7109375" style="1" customWidth="1"/>
    <col min="5409" max="5409" width="4.85546875" style="1" customWidth="1"/>
    <col min="5410" max="5410" width="4.5703125" style="1" customWidth="1"/>
    <col min="5411" max="5415" width="5.7109375" style="1" customWidth="1"/>
    <col min="5416" max="5416" width="4.5703125" style="1" customWidth="1"/>
    <col min="5417" max="5417" width="7.85546875" style="1" customWidth="1"/>
    <col min="5418" max="5418" width="5.85546875" style="1" customWidth="1"/>
    <col min="5419" max="5632" width="9.140625" style="1"/>
    <col min="5633" max="5633" width="4.28515625" style="1" customWidth="1"/>
    <col min="5634" max="5634" width="21.7109375" style="1" customWidth="1"/>
    <col min="5635" max="5635" width="42" style="1" customWidth="1"/>
    <col min="5636" max="5664" width="5.7109375" style="1" customWidth="1"/>
    <col min="5665" max="5665" width="4.85546875" style="1" customWidth="1"/>
    <col min="5666" max="5666" width="4.5703125" style="1" customWidth="1"/>
    <col min="5667" max="5671" width="5.7109375" style="1" customWidth="1"/>
    <col min="5672" max="5672" width="4.5703125" style="1" customWidth="1"/>
    <col min="5673" max="5673" width="7.85546875" style="1" customWidth="1"/>
    <col min="5674" max="5674" width="5.85546875" style="1" customWidth="1"/>
    <col min="5675" max="5888" width="9.140625" style="1"/>
    <col min="5889" max="5889" width="4.28515625" style="1" customWidth="1"/>
    <col min="5890" max="5890" width="21.7109375" style="1" customWidth="1"/>
    <col min="5891" max="5891" width="42" style="1" customWidth="1"/>
    <col min="5892" max="5920" width="5.7109375" style="1" customWidth="1"/>
    <col min="5921" max="5921" width="4.85546875" style="1" customWidth="1"/>
    <col min="5922" max="5922" width="4.5703125" style="1" customWidth="1"/>
    <col min="5923" max="5927" width="5.7109375" style="1" customWidth="1"/>
    <col min="5928" max="5928" width="4.5703125" style="1" customWidth="1"/>
    <col min="5929" max="5929" width="7.85546875" style="1" customWidth="1"/>
    <col min="5930" max="5930" width="5.85546875" style="1" customWidth="1"/>
    <col min="5931" max="6144" width="9.140625" style="1"/>
    <col min="6145" max="6145" width="4.28515625" style="1" customWidth="1"/>
    <col min="6146" max="6146" width="21.7109375" style="1" customWidth="1"/>
    <col min="6147" max="6147" width="42" style="1" customWidth="1"/>
    <col min="6148" max="6176" width="5.7109375" style="1" customWidth="1"/>
    <col min="6177" max="6177" width="4.85546875" style="1" customWidth="1"/>
    <col min="6178" max="6178" width="4.5703125" style="1" customWidth="1"/>
    <col min="6179" max="6183" width="5.7109375" style="1" customWidth="1"/>
    <col min="6184" max="6184" width="4.5703125" style="1" customWidth="1"/>
    <col min="6185" max="6185" width="7.85546875" style="1" customWidth="1"/>
    <col min="6186" max="6186" width="5.85546875" style="1" customWidth="1"/>
    <col min="6187" max="6400" width="9.140625" style="1"/>
    <col min="6401" max="6401" width="4.28515625" style="1" customWidth="1"/>
    <col min="6402" max="6402" width="21.7109375" style="1" customWidth="1"/>
    <col min="6403" max="6403" width="42" style="1" customWidth="1"/>
    <col min="6404" max="6432" width="5.7109375" style="1" customWidth="1"/>
    <col min="6433" max="6433" width="4.85546875" style="1" customWidth="1"/>
    <col min="6434" max="6434" width="4.5703125" style="1" customWidth="1"/>
    <col min="6435" max="6439" width="5.7109375" style="1" customWidth="1"/>
    <col min="6440" max="6440" width="4.5703125" style="1" customWidth="1"/>
    <col min="6441" max="6441" width="7.85546875" style="1" customWidth="1"/>
    <col min="6442" max="6442" width="5.85546875" style="1" customWidth="1"/>
    <col min="6443" max="6656" width="9.140625" style="1"/>
    <col min="6657" max="6657" width="4.28515625" style="1" customWidth="1"/>
    <col min="6658" max="6658" width="21.7109375" style="1" customWidth="1"/>
    <col min="6659" max="6659" width="42" style="1" customWidth="1"/>
    <col min="6660" max="6688" width="5.7109375" style="1" customWidth="1"/>
    <col min="6689" max="6689" width="4.85546875" style="1" customWidth="1"/>
    <col min="6690" max="6690" width="4.5703125" style="1" customWidth="1"/>
    <col min="6691" max="6695" width="5.7109375" style="1" customWidth="1"/>
    <col min="6696" max="6696" width="4.5703125" style="1" customWidth="1"/>
    <col min="6697" max="6697" width="7.85546875" style="1" customWidth="1"/>
    <col min="6698" max="6698" width="5.85546875" style="1" customWidth="1"/>
    <col min="6699" max="6912" width="9.140625" style="1"/>
    <col min="6913" max="6913" width="4.28515625" style="1" customWidth="1"/>
    <col min="6914" max="6914" width="21.7109375" style="1" customWidth="1"/>
    <col min="6915" max="6915" width="42" style="1" customWidth="1"/>
    <col min="6916" max="6944" width="5.7109375" style="1" customWidth="1"/>
    <col min="6945" max="6945" width="4.85546875" style="1" customWidth="1"/>
    <col min="6946" max="6946" width="4.5703125" style="1" customWidth="1"/>
    <col min="6947" max="6951" width="5.7109375" style="1" customWidth="1"/>
    <col min="6952" max="6952" width="4.5703125" style="1" customWidth="1"/>
    <col min="6953" max="6953" width="7.85546875" style="1" customWidth="1"/>
    <col min="6954" max="6954" width="5.85546875" style="1" customWidth="1"/>
    <col min="6955" max="7168" width="9.140625" style="1"/>
    <col min="7169" max="7169" width="4.28515625" style="1" customWidth="1"/>
    <col min="7170" max="7170" width="21.7109375" style="1" customWidth="1"/>
    <col min="7171" max="7171" width="42" style="1" customWidth="1"/>
    <col min="7172" max="7200" width="5.7109375" style="1" customWidth="1"/>
    <col min="7201" max="7201" width="4.85546875" style="1" customWidth="1"/>
    <col min="7202" max="7202" width="4.5703125" style="1" customWidth="1"/>
    <col min="7203" max="7207" width="5.7109375" style="1" customWidth="1"/>
    <col min="7208" max="7208" width="4.5703125" style="1" customWidth="1"/>
    <col min="7209" max="7209" width="7.85546875" style="1" customWidth="1"/>
    <col min="7210" max="7210" width="5.85546875" style="1" customWidth="1"/>
    <col min="7211" max="7424" width="9.140625" style="1"/>
    <col min="7425" max="7425" width="4.28515625" style="1" customWidth="1"/>
    <col min="7426" max="7426" width="21.7109375" style="1" customWidth="1"/>
    <col min="7427" max="7427" width="42" style="1" customWidth="1"/>
    <col min="7428" max="7456" width="5.7109375" style="1" customWidth="1"/>
    <col min="7457" max="7457" width="4.85546875" style="1" customWidth="1"/>
    <col min="7458" max="7458" width="4.5703125" style="1" customWidth="1"/>
    <col min="7459" max="7463" width="5.7109375" style="1" customWidth="1"/>
    <col min="7464" max="7464" width="4.5703125" style="1" customWidth="1"/>
    <col min="7465" max="7465" width="7.85546875" style="1" customWidth="1"/>
    <col min="7466" max="7466" width="5.85546875" style="1" customWidth="1"/>
    <col min="7467" max="7680" width="9.140625" style="1"/>
    <col min="7681" max="7681" width="4.28515625" style="1" customWidth="1"/>
    <col min="7682" max="7682" width="21.7109375" style="1" customWidth="1"/>
    <col min="7683" max="7683" width="42" style="1" customWidth="1"/>
    <col min="7684" max="7712" width="5.7109375" style="1" customWidth="1"/>
    <col min="7713" max="7713" width="4.85546875" style="1" customWidth="1"/>
    <col min="7714" max="7714" width="4.5703125" style="1" customWidth="1"/>
    <col min="7715" max="7719" width="5.7109375" style="1" customWidth="1"/>
    <col min="7720" max="7720" width="4.5703125" style="1" customWidth="1"/>
    <col min="7721" max="7721" width="7.85546875" style="1" customWidth="1"/>
    <col min="7722" max="7722" width="5.85546875" style="1" customWidth="1"/>
    <col min="7723" max="7936" width="9.140625" style="1"/>
    <col min="7937" max="7937" width="4.28515625" style="1" customWidth="1"/>
    <col min="7938" max="7938" width="21.7109375" style="1" customWidth="1"/>
    <col min="7939" max="7939" width="42" style="1" customWidth="1"/>
    <col min="7940" max="7968" width="5.7109375" style="1" customWidth="1"/>
    <col min="7969" max="7969" width="4.85546875" style="1" customWidth="1"/>
    <col min="7970" max="7970" width="4.5703125" style="1" customWidth="1"/>
    <col min="7971" max="7975" width="5.7109375" style="1" customWidth="1"/>
    <col min="7976" max="7976" width="4.5703125" style="1" customWidth="1"/>
    <col min="7977" max="7977" width="7.85546875" style="1" customWidth="1"/>
    <col min="7978" max="7978" width="5.85546875" style="1" customWidth="1"/>
    <col min="7979" max="8192" width="9.140625" style="1"/>
    <col min="8193" max="8193" width="4.28515625" style="1" customWidth="1"/>
    <col min="8194" max="8194" width="21.7109375" style="1" customWidth="1"/>
    <col min="8195" max="8195" width="42" style="1" customWidth="1"/>
    <col min="8196" max="8224" width="5.7109375" style="1" customWidth="1"/>
    <col min="8225" max="8225" width="4.85546875" style="1" customWidth="1"/>
    <col min="8226" max="8226" width="4.5703125" style="1" customWidth="1"/>
    <col min="8227" max="8231" width="5.7109375" style="1" customWidth="1"/>
    <col min="8232" max="8232" width="4.5703125" style="1" customWidth="1"/>
    <col min="8233" max="8233" width="7.85546875" style="1" customWidth="1"/>
    <col min="8234" max="8234" width="5.85546875" style="1" customWidth="1"/>
    <col min="8235" max="8448" width="9.140625" style="1"/>
    <col min="8449" max="8449" width="4.28515625" style="1" customWidth="1"/>
    <col min="8450" max="8450" width="21.7109375" style="1" customWidth="1"/>
    <col min="8451" max="8451" width="42" style="1" customWidth="1"/>
    <col min="8452" max="8480" width="5.7109375" style="1" customWidth="1"/>
    <col min="8481" max="8481" width="4.85546875" style="1" customWidth="1"/>
    <col min="8482" max="8482" width="4.5703125" style="1" customWidth="1"/>
    <col min="8483" max="8487" width="5.7109375" style="1" customWidth="1"/>
    <col min="8488" max="8488" width="4.5703125" style="1" customWidth="1"/>
    <col min="8489" max="8489" width="7.85546875" style="1" customWidth="1"/>
    <col min="8490" max="8490" width="5.85546875" style="1" customWidth="1"/>
    <col min="8491" max="8704" width="9.140625" style="1"/>
    <col min="8705" max="8705" width="4.28515625" style="1" customWidth="1"/>
    <col min="8706" max="8706" width="21.7109375" style="1" customWidth="1"/>
    <col min="8707" max="8707" width="42" style="1" customWidth="1"/>
    <col min="8708" max="8736" width="5.7109375" style="1" customWidth="1"/>
    <col min="8737" max="8737" width="4.85546875" style="1" customWidth="1"/>
    <col min="8738" max="8738" width="4.5703125" style="1" customWidth="1"/>
    <col min="8739" max="8743" width="5.7109375" style="1" customWidth="1"/>
    <col min="8744" max="8744" width="4.5703125" style="1" customWidth="1"/>
    <col min="8745" max="8745" width="7.85546875" style="1" customWidth="1"/>
    <col min="8746" max="8746" width="5.85546875" style="1" customWidth="1"/>
    <col min="8747" max="8960" width="9.140625" style="1"/>
    <col min="8961" max="8961" width="4.28515625" style="1" customWidth="1"/>
    <col min="8962" max="8962" width="21.7109375" style="1" customWidth="1"/>
    <col min="8963" max="8963" width="42" style="1" customWidth="1"/>
    <col min="8964" max="8992" width="5.7109375" style="1" customWidth="1"/>
    <col min="8993" max="8993" width="4.85546875" style="1" customWidth="1"/>
    <col min="8994" max="8994" width="4.5703125" style="1" customWidth="1"/>
    <col min="8995" max="8999" width="5.7109375" style="1" customWidth="1"/>
    <col min="9000" max="9000" width="4.5703125" style="1" customWidth="1"/>
    <col min="9001" max="9001" width="7.85546875" style="1" customWidth="1"/>
    <col min="9002" max="9002" width="5.85546875" style="1" customWidth="1"/>
    <col min="9003" max="9216" width="9.140625" style="1"/>
    <col min="9217" max="9217" width="4.28515625" style="1" customWidth="1"/>
    <col min="9218" max="9218" width="21.7109375" style="1" customWidth="1"/>
    <col min="9219" max="9219" width="42" style="1" customWidth="1"/>
    <col min="9220" max="9248" width="5.7109375" style="1" customWidth="1"/>
    <col min="9249" max="9249" width="4.85546875" style="1" customWidth="1"/>
    <col min="9250" max="9250" width="4.5703125" style="1" customWidth="1"/>
    <col min="9251" max="9255" width="5.7109375" style="1" customWidth="1"/>
    <col min="9256" max="9256" width="4.5703125" style="1" customWidth="1"/>
    <col min="9257" max="9257" width="7.85546875" style="1" customWidth="1"/>
    <col min="9258" max="9258" width="5.85546875" style="1" customWidth="1"/>
    <col min="9259" max="9472" width="9.140625" style="1"/>
    <col min="9473" max="9473" width="4.28515625" style="1" customWidth="1"/>
    <col min="9474" max="9474" width="21.7109375" style="1" customWidth="1"/>
    <col min="9475" max="9475" width="42" style="1" customWidth="1"/>
    <col min="9476" max="9504" width="5.7109375" style="1" customWidth="1"/>
    <col min="9505" max="9505" width="4.85546875" style="1" customWidth="1"/>
    <col min="9506" max="9506" width="4.5703125" style="1" customWidth="1"/>
    <col min="9507" max="9511" width="5.7109375" style="1" customWidth="1"/>
    <col min="9512" max="9512" width="4.5703125" style="1" customWidth="1"/>
    <col min="9513" max="9513" width="7.85546875" style="1" customWidth="1"/>
    <col min="9514" max="9514" width="5.85546875" style="1" customWidth="1"/>
    <col min="9515" max="9728" width="9.140625" style="1"/>
    <col min="9729" max="9729" width="4.28515625" style="1" customWidth="1"/>
    <col min="9730" max="9730" width="21.7109375" style="1" customWidth="1"/>
    <col min="9731" max="9731" width="42" style="1" customWidth="1"/>
    <col min="9732" max="9760" width="5.7109375" style="1" customWidth="1"/>
    <col min="9761" max="9761" width="4.85546875" style="1" customWidth="1"/>
    <col min="9762" max="9762" width="4.5703125" style="1" customWidth="1"/>
    <col min="9763" max="9767" width="5.7109375" style="1" customWidth="1"/>
    <col min="9768" max="9768" width="4.5703125" style="1" customWidth="1"/>
    <col min="9769" max="9769" width="7.85546875" style="1" customWidth="1"/>
    <col min="9770" max="9770" width="5.85546875" style="1" customWidth="1"/>
    <col min="9771" max="9984" width="9.140625" style="1"/>
    <col min="9985" max="9985" width="4.28515625" style="1" customWidth="1"/>
    <col min="9986" max="9986" width="21.7109375" style="1" customWidth="1"/>
    <col min="9987" max="9987" width="42" style="1" customWidth="1"/>
    <col min="9988" max="10016" width="5.7109375" style="1" customWidth="1"/>
    <col min="10017" max="10017" width="4.85546875" style="1" customWidth="1"/>
    <col min="10018" max="10018" width="4.5703125" style="1" customWidth="1"/>
    <col min="10019" max="10023" width="5.7109375" style="1" customWidth="1"/>
    <col min="10024" max="10024" width="4.5703125" style="1" customWidth="1"/>
    <col min="10025" max="10025" width="7.85546875" style="1" customWidth="1"/>
    <col min="10026" max="10026" width="5.85546875" style="1" customWidth="1"/>
    <col min="10027" max="10240" width="9.140625" style="1"/>
    <col min="10241" max="10241" width="4.28515625" style="1" customWidth="1"/>
    <col min="10242" max="10242" width="21.7109375" style="1" customWidth="1"/>
    <col min="10243" max="10243" width="42" style="1" customWidth="1"/>
    <col min="10244" max="10272" width="5.7109375" style="1" customWidth="1"/>
    <col min="10273" max="10273" width="4.85546875" style="1" customWidth="1"/>
    <col min="10274" max="10274" width="4.5703125" style="1" customWidth="1"/>
    <col min="10275" max="10279" width="5.7109375" style="1" customWidth="1"/>
    <col min="10280" max="10280" width="4.5703125" style="1" customWidth="1"/>
    <col min="10281" max="10281" width="7.85546875" style="1" customWidth="1"/>
    <col min="10282" max="10282" width="5.85546875" style="1" customWidth="1"/>
    <col min="10283" max="10496" width="9.140625" style="1"/>
    <col min="10497" max="10497" width="4.28515625" style="1" customWidth="1"/>
    <col min="10498" max="10498" width="21.7109375" style="1" customWidth="1"/>
    <col min="10499" max="10499" width="42" style="1" customWidth="1"/>
    <col min="10500" max="10528" width="5.7109375" style="1" customWidth="1"/>
    <col min="10529" max="10529" width="4.85546875" style="1" customWidth="1"/>
    <col min="10530" max="10530" width="4.5703125" style="1" customWidth="1"/>
    <col min="10531" max="10535" width="5.7109375" style="1" customWidth="1"/>
    <col min="10536" max="10536" width="4.5703125" style="1" customWidth="1"/>
    <col min="10537" max="10537" width="7.85546875" style="1" customWidth="1"/>
    <col min="10538" max="10538" width="5.85546875" style="1" customWidth="1"/>
    <col min="10539" max="10752" width="9.140625" style="1"/>
    <col min="10753" max="10753" width="4.28515625" style="1" customWidth="1"/>
    <col min="10754" max="10754" width="21.7109375" style="1" customWidth="1"/>
    <col min="10755" max="10755" width="42" style="1" customWidth="1"/>
    <col min="10756" max="10784" width="5.7109375" style="1" customWidth="1"/>
    <col min="10785" max="10785" width="4.85546875" style="1" customWidth="1"/>
    <col min="10786" max="10786" width="4.5703125" style="1" customWidth="1"/>
    <col min="10787" max="10791" width="5.7109375" style="1" customWidth="1"/>
    <col min="10792" max="10792" width="4.5703125" style="1" customWidth="1"/>
    <col min="10793" max="10793" width="7.85546875" style="1" customWidth="1"/>
    <col min="10794" max="10794" width="5.85546875" style="1" customWidth="1"/>
    <col min="10795" max="11008" width="9.140625" style="1"/>
    <col min="11009" max="11009" width="4.28515625" style="1" customWidth="1"/>
    <col min="11010" max="11010" width="21.7109375" style="1" customWidth="1"/>
    <col min="11011" max="11011" width="42" style="1" customWidth="1"/>
    <col min="11012" max="11040" width="5.7109375" style="1" customWidth="1"/>
    <col min="11041" max="11041" width="4.85546875" style="1" customWidth="1"/>
    <col min="11042" max="11042" width="4.5703125" style="1" customWidth="1"/>
    <col min="11043" max="11047" width="5.7109375" style="1" customWidth="1"/>
    <col min="11048" max="11048" width="4.5703125" style="1" customWidth="1"/>
    <col min="11049" max="11049" width="7.85546875" style="1" customWidth="1"/>
    <col min="11050" max="11050" width="5.85546875" style="1" customWidth="1"/>
    <col min="11051" max="11264" width="9.140625" style="1"/>
    <col min="11265" max="11265" width="4.28515625" style="1" customWidth="1"/>
    <col min="11266" max="11266" width="21.7109375" style="1" customWidth="1"/>
    <col min="11267" max="11267" width="42" style="1" customWidth="1"/>
    <col min="11268" max="11296" width="5.7109375" style="1" customWidth="1"/>
    <col min="11297" max="11297" width="4.85546875" style="1" customWidth="1"/>
    <col min="11298" max="11298" width="4.5703125" style="1" customWidth="1"/>
    <col min="11299" max="11303" width="5.7109375" style="1" customWidth="1"/>
    <col min="11304" max="11304" width="4.5703125" style="1" customWidth="1"/>
    <col min="11305" max="11305" width="7.85546875" style="1" customWidth="1"/>
    <col min="11306" max="11306" width="5.85546875" style="1" customWidth="1"/>
    <col min="11307" max="11520" width="9.140625" style="1"/>
    <col min="11521" max="11521" width="4.28515625" style="1" customWidth="1"/>
    <col min="11522" max="11522" width="21.7109375" style="1" customWidth="1"/>
    <col min="11523" max="11523" width="42" style="1" customWidth="1"/>
    <col min="11524" max="11552" width="5.7109375" style="1" customWidth="1"/>
    <col min="11553" max="11553" width="4.85546875" style="1" customWidth="1"/>
    <col min="11554" max="11554" width="4.5703125" style="1" customWidth="1"/>
    <col min="11555" max="11559" width="5.7109375" style="1" customWidth="1"/>
    <col min="11560" max="11560" width="4.5703125" style="1" customWidth="1"/>
    <col min="11561" max="11561" width="7.85546875" style="1" customWidth="1"/>
    <col min="11562" max="11562" width="5.85546875" style="1" customWidth="1"/>
    <col min="11563" max="11776" width="9.140625" style="1"/>
    <col min="11777" max="11777" width="4.28515625" style="1" customWidth="1"/>
    <col min="11778" max="11778" width="21.7109375" style="1" customWidth="1"/>
    <col min="11779" max="11779" width="42" style="1" customWidth="1"/>
    <col min="11780" max="11808" width="5.7109375" style="1" customWidth="1"/>
    <col min="11809" max="11809" width="4.85546875" style="1" customWidth="1"/>
    <col min="11810" max="11810" width="4.5703125" style="1" customWidth="1"/>
    <col min="11811" max="11815" width="5.7109375" style="1" customWidth="1"/>
    <col min="11816" max="11816" width="4.5703125" style="1" customWidth="1"/>
    <col min="11817" max="11817" width="7.85546875" style="1" customWidth="1"/>
    <col min="11818" max="11818" width="5.85546875" style="1" customWidth="1"/>
    <col min="11819" max="12032" width="9.140625" style="1"/>
    <col min="12033" max="12033" width="4.28515625" style="1" customWidth="1"/>
    <col min="12034" max="12034" width="21.7109375" style="1" customWidth="1"/>
    <col min="12035" max="12035" width="42" style="1" customWidth="1"/>
    <col min="12036" max="12064" width="5.7109375" style="1" customWidth="1"/>
    <col min="12065" max="12065" width="4.85546875" style="1" customWidth="1"/>
    <col min="12066" max="12066" width="4.5703125" style="1" customWidth="1"/>
    <col min="12067" max="12071" width="5.7109375" style="1" customWidth="1"/>
    <col min="12072" max="12072" width="4.5703125" style="1" customWidth="1"/>
    <col min="12073" max="12073" width="7.85546875" style="1" customWidth="1"/>
    <col min="12074" max="12074" width="5.85546875" style="1" customWidth="1"/>
    <col min="12075" max="12288" width="9.140625" style="1"/>
    <col min="12289" max="12289" width="4.28515625" style="1" customWidth="1"/>
    <col min="12290" max="12290" width="21.7109375" style="1" customWidth="1"/>
    <col min="12291" max="12291" width="42" style="1" customWidth="1"/>
    <col min="12292" max="12320" width="5.7109375" style="1" customWidth="1"/>
    <col min="12321" max="12321" width="4.85546875" style="1" customWidth="1"/>
    <col min="12322" max="12322" width="4.5703125" style="1" customWidth="1"/>
    <col min="12323" max="12327" width="5.7109375" style="1" customWidth="1"/>
    <col min="12328" max="12328" width="4.5703125" style="1" customWidth="1"/>
    <col min="12329" max="12329" width="7.85546875" style="1" customWidth="1"/>
    <col min="12330" max="12330" width="5.85546875" style="1" customWidth="1"/>
    <col min="12331" max="12544" width="9.140625" style="1"/>
    <col min="12545" max="12545" width="4.28515625" style="1" customWidth="1"/>
    <col min="12546" max="12546" width="21.7109375" style="1" customWidth="1"/>
    <col min="12547" max="12547" width="42" style="1" customWidth="1"/>
    <col min="12548" max="12576" width="5.7109375" style="1" customWidth="1"/>
    <col min="12577" max="12577" width="4.85546875" style="1" customWidth="1"/>
    <col min="12578" max="12578" width="4.5703125" style="1" customWidth="1"/>
    <col min="12579" max="12583" width="5.7109375" style="1" customWidth="1"/>
    <col min="12584" max="12584" width="4.5703125" style="1" customWidth="1"/>
    <col min="12585" max="12585" width="7.85546875" style="1" customWidth="1"/>
    <col min="12586" max="12586" width="5.85546875" style="1" customWidth="1"/>
    <col min="12587" max="12800" width="9.140625" style="1"/>
    <col min="12801" max="12801" width="4.28515625" style="1" customWidth="1"/>
    <col min="12802" max="12802" width="21.7109375" style="1" customWidth="1"/>
    <col min="12803" max="12803" width="42" style="1" customWidth="1"/>
    <col min="12804" max="12832" width="5.7109375" style="1" customWidth="1"/>
    <col min="12833" max="12833" width="4.85546875" style="1" customWidth="1"/>
    <col min="12834" max="12834" width="4.5703125" style="1" customWidth="1"/>
    <col min="12835" max="12839" width="5.7109375" style="1" customWidth="1"/>
    <col min="12840" max="12840" width="4.5703125" style="1" customWidth="1"/>
    <col min="12841" max="12841" width="7.85546875" style="1" customWidth="1"/>
    <col min="12842" max="12842" width="5.85546875" style="1" customWidth="1"/>
    <col min="12843" max="13056" width="9.140625" style="1"/>
    <col min="13057" max="13057" width="4.28515625" style="1" customWidth="1"/>
    <col min="13058" max="13058" width="21.7109375" style="1" customWidth="1"/>
    <col min="13059" max="13059" width="42" style="1" customWidth="1"/>
    <col min="13060" max="13088" width="5.7109375" style="1" customWidth="1"/>
    <col min="13089" max="13089" width="4.85546875" style="1" customWidth="1"/>
    <col min="13090" max="13090" width="4.5703125" style="1" customWidth="1"/>
    <col min="13091" max="13095" width="5.7109375" style="1" customWidth="1"/>
    <col min="13096" max="13096" width="4.5703125" style="1" customWidth="1"/>
    <col min="13097" max="13097" width="7.85546875" style="1" customWidth="1"/>
    <col min="13098" max="13098" width="5.85546875" style="1" customWidth="1"/>
    <col min="13099" max="13312" width="9.140625" style="1"/>
    <col min="13313" max="13313" width="4.28515625" style="1" customWidth="1"/>
    <col min="13314" max="13314" width="21.7109375" style="1" customWidth="1"/>
    <col min="13315" max="13315" width="42" style="1" customWidth="1"/>
    <col min="13316" max="13344" width="5.7109375" style="1" customWidth="1"/>
    <col min="13345" max="13345" width="4.85546875" style="1" customWidth="1"/>
    <col min="13346" max="13346" width="4.5703125" style="1" customWidth="1"/>
    <col min="13347" max="13351" width="5.7109375" style="1" customWidth="1"/>
    <col min="13352" max="13352" width="4.5703125" style="1" customWidth="1"/>
    <col min="13353" max="13353" width="7.85546875" style="1" customWidth="1"/>
    <col min="13354" max="13354" width="5.85546875" style="1" customWidth="1"/>
    <col min="13355" max="13568" width="9.140625" style="1"/>
    <col min="13569" max="13569" width="4.28515625" style="1" customWidth="1"/>
    <col min="13570" max="13570" width="21.7109375" style="1" customWidth="1"/>
    <col min="13571" max="13571" width="42" style="1" customWidth="1"/>
    <col min="13572" max="13600" width="5.7109375" style="1" customWidth="1"/>
    <col min="13601" max="13601" width="4.85546875" style="1" customWidth="1"/>
    <col min="13602" max="13602" width="4.5703125" style="1" customWidth="1"/>
    <col min="13603" max="13607" width="5.7109375" style="1" customWidth="1"/>
    <col min="13608" max="13608" width="4.5703125" style="1" customWidth="1"/>
    <col min="13609" max="13609" width="7.85546875" style="1" customWidth="1"/>
    <col min="13610" max="13610" width="5.85546875" style="1" customWidth="1"/>
    <col min="13611" max="13824" width="9.140625" style="1"/>
    <col min="13825" max="13825" width="4.28515625" style="1" customWidth="1"/>
    <col min="13826" max="13826" width="21.7109375" style="1" customWidth="1"/>
    <col min="13827" max="13827" width="42" style="1" customWidth="1"/>
    <col min="13828" max="13856" width="5.7109375" style="1" customWidth="1"/>
    <col min="13857" max="13857" width="4.85546875" style="1" customWidth="1"/>
    <col min="13858" max="13858" width="4.5703125" style="1" customWidth="1"/>
    <col min="13859" max="13863" width="5.7109375" style="1" customWidth="1"/>
    <col min="13864" max="13864" width="4.5703125" style="1" customWidth="1"/>
    <col min="13865" max="13865" width="7.85546875" style="1" customWidth="1"/>
    <col min="13866" max="13866" width="5.85546875" style="1" customWidth="1"/>
    <col min="13867" max="14080" width="9.140625" style="1"/>
    <col min="14081" max="14081" width="4.28515625" style="1" customWidth="1"/>
    <col min="14082" max="14082" width="21.7109375" style="1" customWidth="1"/>
    <col min="14083" max="14083" width="42" style="1" customWidth="1"/>
    <col min="14084" max="14112" width="5.7109375" style="1" customWidth="1"/>
    <col min="14113" max="14113" width="4.85546875" style="1" customWidth="1"/>
    <col min="14114" max="14114" width="4.5703125" style="1" customWidth="1"/>
    <col min="14115" max="14119" width="5.7109375" style="1" customWidth="1"/>
    <col min="14120" max="14120" width="4.5703125" style="1" customWidth="1"/>
    <col min="14121" max="14121" width="7.85546875" style="1" customWidth="1"/>
    <col min="14122" max="14122" width="5.85546875" style="1" customWidth="1"/>
    <col min="14123" max="14336" width="9.140625" style="1"/>
    <col min="14337" max="14337" width="4.28515625" style="1" customWidth="1"/>
    <col min="14338" max="14338" width="21.7109375" style="1" customWidth="1"/>
    <col min="14339" max="14339" width="42" style="1" customWidth="1"/>
    <col min="14340" max="14368" width="5.7109375" style="1" customWidth="1"/>
    <col min="14369" max="14369" width="4.85546875" style="1" customWidth="1"/>
    <col min="14370" max="14370" width="4.5703125" style="1" customWidth="1"/>
    <col min="14371" max="14375" width="5.7109375" style="1" customWidth="1"/>
    <col min="14376" max="14376" width="4.5703125" style="1" customWidth="1"/>
    <col min="14377" max="14377" width="7.85546875" style="1" customWidth="1"/>
    <col min="14378" max="14378" width="5.85546875" style="1" customWidth="1"/>
    <col min="14379" max="14592" width="9.140625" style="1"/>
    <col min="14593" max="14593" width="4.28515625" style="1" customWidth="1"/>
    <col min="14594" max="14594" width="21.7109375" style="1" customWidth="1"/>
    <col min="14595" max="14595" width="42" style="1" customWidth="1"/>
    <col min="14596" max="14624" width="5.7109375" style="1" customWidth="1"/>
    <col min="14625" max="14625" width="4.85546875" style="1" customWidth="1"/>
    <col min="14626" max="14626" width="4.5703125" style="1" customWidth="1"/>
    <col min="14627" max="14631" width="5.7109375" style="1" customWidth="1"/>
    <col min="14632" max="14632" width="4.5703125" style="1" customWidth="1"/>
    <col min="14633" max="14633" width="7.85546875" style="1" customWidth="1"/>
    <col min="14634" max="14634" width="5.85546875" style="1" customWidth="1"/>
    <col min="14635" max="14848" width="9.140625" style="1"/>
    <col min="14849" max="14849" width="4.28515625" style="1" customWidth="1"/>
    <col min="14850" max="14850" width="21.7109375" style="1" customWidth="1"/>
    <col min="14851" max="14851" width="42" style="1" customWidth="1"/>
    <col min="14852" max="14880" width="5.7109375" style="1" customWidth="1"/>
    <col min="14881" max="14881" width="4.85546875" style="1" customWidth="1"/>
    <col min="14882" max="14882" width="4.5703125" style="1" customWidth="1"/>
    <col min="14883" max="14887" width="5.7109375" style="1" customWidth="1"/>
    <col min="14888" max="14888" width="4.5703125" style="1" customWidth="1"/>
    <col min="14889" max="14889" width="7.85546875" style="1" customWidth="1"/>
    <col min="14890" max="14890" width="5.85546875" style="1" customWidth="1"/>
    <col min="14891" max="15104" width="9.140625" style="1"/>
    <col min="15105" max="15105" width="4.28515625" style="1" customWidth="1"/>
    <col min="15106" max="15106" width="21.7109375" style="1" customWidth="1"/>
    <col min="15107" max="15107" width="42" style="1" customWidth="1"/>
    <col min="15108" max="15136" width="5.7109375" style="1" customWidth="1"/>
    <col min="15137" max="15137" width="4.85546875" style="1" customWidth="1"/>
    <col min="15138" max="15138" width="4.5703125" style="1" customWidth="1"/>
    <col min="15139" max="15143" width="5.7109375" style="1" customWidth="1"/>
    <col min="15144" max="15144" width="4.5703125" style="1" customWidth="1"/>
    <col min="15145" max="15145" width="7.85546875" style="1" customWidth="1"/>
    <col min="15146" max="15146" width="5.85546875" style="1" customWidth="1"/>
    <col min="15147" max="15360" width="9.140625" style="1"/>
    <col min="15361" max="15361" width="4.28515625" style="1" customWidth="1"/>
    <col min="15362" max="15362" width="21.7109375" style="1" customWidth="1"/>
    <col min="15363" max="15363" width="42" style="1" customWidth="1"/>
    <col min="15364" max="15392" width="5.7109375" style="1" customWidth="1"/>
    <col min="15393" max="15393" width="4.85546875" style="1" customWidth="1"/>
    <col min="15394" max="15394" width="4.5703125" style="1" customWidth="1"/>
    <col min="15395" max="15399" width="5.7109375" style="1" customWidth="1"/>
    <col min="15400" max="15400" width="4.5703125" style="1" customWidth="1"/>
    <col min="15401" max="15401" width="7.85546875" style="1" customWidth="1"/>
    <col min="15402" max="15402" width="5.85546875" style="1" customWidth="1"/>
    <col min="15403" max="15616" width="9.140625" style="1"/>
    <col min="15617" max="15617" width="4.28515625" style="1" customWidth="1"/>
    <col min="15618" max="15618" width="21.7109375" style="1" customWidth="1"/>
    <col min="15619" max="15619" width="42" style="1" customWidth="1"/>
    <col min="15620" max="15648" width="5.7109375" style="1" customWidth="1"/>
    <col min="15649" max="15649" width="4.85546875" style="1" customWidth="1"/>
    <col min="15650" max="15650" width="4.5703125" style="1" customWidth="1"/>
    <col min="15651" max="15655" width="5.7109375" style="1" customWidth="1"/>
    <col min="15656" max="15656" width="4.5703125" style="1" customWidth="1"/>
    <col min="15657" max="15657" width="7.85546875" style="1" customWidth="1"/>
    <col min="15658" max="15658" width="5.85546875" style="1" customWidth="1"/>
    <col min="15659" max="15872" width="9.140625" style="1"/>
    <col min="15873" max="15873" width="4.28515625" style="1" customWidth="1"/>
    <col min="15874" max="15874" width="21.7109375" style="1" customWidth="1"/>
    <col min="15875" max="15875" width="42" style="1" customWidth="1"/>
    <col min="15876" max="15904" width="5.7109375" style="1" customWidth="1"/>
    <col min="15905" max="15905" width="4.85546875" style="1" customWidth="1"/>
    <col min="15906" max="15906" width="4.5703125" style="1" customWidth="1"/>
    <col min="15907" max="15911" width="5.7109375" style="1" customWidth="1"/>
    <col min="15912" max="15912" width="4.5703125" style="1" customWidth="1"/>
    <col min="15913" max="15913" width="7.85546875" style="1" customWidth="1"/>
    <col min="15914" max="15914" width="5.85546875" style="1" customWidth="1"/>
    <col min="15915" max="16128" width="9.140625" style="1"/>
    <col min="16129" max="16129" width="4.28515625" style="1" customWidth="1"/>
    <col min="16130" max="16130" width="21.7109375" style="1" customWidth="1"/>
    <col min="16131" max="16131" width="42" style="1" customWidth="1"/>
    <col min="16132" max="16160" width="5.7109375" style="1" customWidth="1"/>
    <col min="16161" max="16161" width="4.85546875" style="1" customWidth="1"/>
    <col min="16162" max="16162" width="4.5703125" style="1" customWidth="1"/>
    <col min="16163" max="16167" width="5.7109375" style="1" customWidth="1"/>
    <col min="16168" max="16168" width="4.5703125" style="1" customWidth="1"/>
    <col min="16169" max="16169" width="7.85546875" style="1" customWidth="1"/>
    <col min="16170" max="16170" width="5.85546875" style="1" customWidth="1"/>
    <col min="16171" max="16384" width="9.140625" style="1"/>
  </cols>
  <sheetData>
    <row r="1" spans="1:42" x14ac:dyDescent="0.2">
      <c r="AI1" s="188" t="s">
        <v>0</v>
      </c>
      <c r="AL1" s="123"/>
    </row>
    <row r="2" spans="1:42" x14ac:dyDescent="0.2">
      <c r="AI2" s="189" t="s">
        <v>160</v>
      </c>
      <c r="AJ2" s="55"/>
      <c r="AK2" s="55"/>
      <c r="AL2" s="55"/>
      <c r="AM2" s="55"/>
    </row>
    <row r="3" spans="1:42" x14ac:dyDescent="0.2">
      <c r="AI3" s="188" t="s">
        <v>2</v>
      </c>
      <c r="AL3" s="123"/>
    </row>
    <row r="4" spans="1:42" x14ac:dyDescent="0.2">
      <c r="AI4" s="189" t="s">
        <v>159</v>
      </c>
      <c r="AJ4" s="55"/>
      <c r="AK4" s="55"/>
      <c r="AL4" s="55"/>
      <c r="AM4" s="55"/>
    </row>
    <row r="6" spans="1:42" s="5" customFormat="1" ht="20.100000000000001" customHeight="1" x14ac:dyDescent="0.2">
      <c r="D6" s="6"/>
      <c r="E6" s="6"/>
      <c r="F6" s="6"/>
      <c r="K6" s="6"/>
      <c r="L6" s="6"/>
      <c r="M6" s="6"/>
      <c r="N6" s="6"/>
      <c r="O6" s="6"/>
      <c r="P6" s="6"/>
      <c r="Q6" s="6" t="s">
        <v>134</v>
      </c>
      <c r="R6" s="6"/>
      <c r="S6" s="6"/>
      <c r="T6" s="6"/>
      <c r="U6" s="6"/>
      <c r="V6" s="6"/>
      <c r="W6" s="6"/>
      <c r="X6" s="6"/>
      <c r="Y6" s="6"/>
      <c r="Z6" s="6"/>
      <c r="AA6" s="6"/>
      <c r="AB6" s="6"/>
      <c r="AC6" s="6"/>
      <c r="AD6" s="6"/>
      <c r="AE6" s="6"/>
      <c r="AF6" s="6"/>
      <c r="AG6" s="6"/>
      <c r="AH6" s="6"/>
      <c r="AI6" s="6"/>
      <c r="AJ6" s="6"/>
      <c r="AK6" s="6"/>
      <c r="AL6" s="6"/>
      <c r="AM6" s="6"/>
      <c r="AN6" s="6"/>
      <c r="AO6" s="6"/>
      <c r="AP6" s="6"/>
    </row>
    <row r="7" spans="1:42" s="5" customFormat="1" ht="20.100000000000001" customHeight="1" x14ac:dyDescent="0.2">
      <c r="A7" s="6"/>
      <c r="B7" s="6"/>
      <c r="C7" s="6"/>
      <c r="D7" s="6"/>
      <c r="E7" s="6"/>
      <c r="F7" s="6"/>
      <c r="G7" s="6"/>
      <c r="H7" s="6"/>
      <c r="I7" s="6"/>
      <c r="J7" s="6"/>
      <c r="K7" s="6"/>
      <c r="L7" s="6"/>
      <c r="M7" s="6"/>
      <c r="N7" s="6"/>
      <c r="Q7" s="6"/>
      <c r="R7" s="6"/>
      <c r="S7" s="6"/>
      <c r="T7" s="6"/>
      <c r="U7" s="6"/>
      <c r="V7" s="6"/>
      <c r="W7" s="6"/>
      <c r="X7" s="6"/>
      <c r="Y7" s="6"/>
      <c r="Z7" s="6"/>
      <c r="AA7" s="6"/>
      <c r="AB7" s="6"/>
      <c r="AC7" s="6"/>
      <c r="AD7" s="6"/>
      <c r="AE7" s="6"/>
      <c r="AF7" s="6"/>
      <c r="AG7" s="6"/>
      <c r="AH7" s="6"/>
      <c r="AI7" s="6"/>
      <c r="AJ7" s="6"/>
      <c r="AK7" s="6"/>
      <c r="AL7" s="6"/>
      <c r="AM7" s="6"/>
      <c r="AN7" s="6"/>
      <c r="AO7" s="6"/>
      <c r="AP7" s="6"/>
    </row>
    <row r="8" spans="1:42" ht="15.75" x14ac:dyDescent="0.2">
      <c r="U8" s="6"/>
      <c r="V8" s="6"/>
      <c r="W8" s="6"/>
    </row>
    <row r="9" spans="1:42" s="8" customFormat="1" ht="15" customHeight="1" x14ac:dyDescent="0.2">
      <c r="A9" s="8" t="s">
        <v>4</v>
      </c>
      <c r="U9" s="6"/>
      <c r="V9" s="6"/>
      <c r="W9" s="6"/>
    </row>
    <row r="10" spans="1:42" s="8" customFormat="1" ht="15" customHeight="1" x14ac:dyDescent="0.25">
      <c r="A10" s="9" t="s">
        <v>5</v>
      </c>
    </row>
    <row r="11" spans="1:42" s="8" customFormat="1" ht="15" customHeight="1" x14ac:dyDescent="0.2">
      <c r="A11" s="8" t="s">
        <v>135</v>
      </c>
    </row>
    <row r="12" spans="1:42" s="8" customFormat="1" ht="15" customHeight="1" x14ac:dyDescent="0.25">
      <c r="A12" s="8" t="s">
        <v>7</v>
      </c>
    </row>
    <row r="13" spans="1:42" s="8" customFormat="1" ht="15" customHeight="1" x14ac:dyDescent="0.2">
      <c r="A13" s="8" t="s">
        <v>136</v>
      </c>
    </row>
    <row r="14" spans="1:42" s="8" customFormat="1" ht="15" customHeight="1" thickBot="1" x14ac:dyDescent="0.25"/>
    <row r="15" spans="1:42" ht="13.5" customHeight="1" thickBot="1" x14ac:dyDescent="0.25">
      <c r="A15" s="88" t="s">
        <v>9</v>
      </c>
      <c r="B15" s="89"/>
      <c r="C15" s="90" t="s">
        <v>10</v>
      </c>
      <c r="D15" s="145" t="s">
        <v>11</v>
      </c>
      <c r="E15" s="146"/>
      <c r="F15" s="147"/>
      <c r="G15" s="147"/>
      <c r="H15" s="147"/>
      <c r="I15" s="147"/>
      <c r="J15" s="147"/>
      <c r="K15" s="147"/>
      <c r="L15" s="147"/>
      <c r="M15" s="147"/>
      <c r="N15" s="147"/>
      <c r="O15" s="147"/>
      <c r="P15" s="147"/>
      <c r="Q15" s="147"/>
      <c r="R15" s="147"/>
      <c r="S15" s="147"/>
      <c r="T15" s="147"/>
      <c r="U15" s="147"/>
      <c r="V15" s="148"/>
      <c r="W15" s="145" t="s">
        <v>12</v>
      </c>
      <c r="X15" s="146"/>
      <c r="Y15" s="146"/>
      <c r="Z15" s="146"/>
      <c r="AA15" s="146"/>
      <c r="AB15" s="146"/>
      <c r="AC15" s="146"/>
      <c r="AD15" s="146"/>
      <c r="AE15" s="147"/>
      <c r="AF15" s="147"/>
      <c r="AG15" s="147"/>
      <c r="AH15" s="147"/>
      <c r="AI15" s="147"/>
      <c r="AJ15" s="147"/>
      <c r="AK15" s="147"/>
      <c r="AL15" s="147"/>
      <c r="AM15" s="147"/>
      <c r="AN15" s="148"/>
      <c r="AO15" s="149" t="s">
        <v>13</v>
      </c>
      <c r="AP15" s="150" t="s">
        <v>14</v>
      </c>
    </row>
    <row r="16" spans="1:42" ht="256.5" customHeight="1" x14ac:dyDescent="0.2">
      <c r="A16" s="97"/>
      <c r="B16" s="98" t="s">
        <v>15</v>
      </c>
      <c r="C16" s="99"/>
      <c r="D16" s="151" t="s">
        <v>16</v>
      </c>
      <c r="E16" s="152" t="s">
        <v>17</v>
      </c>
      <c r="F16" s="153" t="s">
        <v>18</v>
      </c>
      <c r="G16" s="154" t="s">
        <v>19</v>
      </c>
      <c r="H16" s="153" t="s">
        <v>20</v>
      </c>
      <c r="I16" s="154" t="s">
        <v>21</v>
      </c>
      <c r="J16" s="153" t="s">
        <v>22</v>
      </c>
      <c r="K16" s="154" t="s">
        <v>23</v>
      </c>
      <c r="L16" s="153" t="s">
        <v>24</v>
      </c>
      <c r="M16" s="153" t="s">
        <v>25</v>
      </c>
      <c r="N16" s="153" t="s">
        <v>26</v>
      </c>
      <c r="O16" s="153" t="s">
        <v>27</v>
      </c>
      <c r="P16" s="154" t="s">
        <v>24</v>
      </c>
      <c r="Q16" s="153" t="s">
        <v>28</v>
      </c>
      <c r="R16" s="153" t="s">
        <v>29</v>
      </c>
      <c r="S16" s="153" t="s">
        <v>30</v>
      </c>
      <c r="T16" s="153" t="s">
        <v>31</v>
      </c>
      <c r="U16" s="153" t="s">
        <v>32</v>
      </c>
      <c r="V16" s="155" t="s">
        <v>33</v>
      </c>
      <c r="W16" s="152" t="s">
        <v>16</v>
      </c>
      <c r="X16" s="152" t="s">
        <v>17</v>
      </c>
      <c r="Y16" s="156" t="s">
        <v>18</v>
      </c>
      <c r="Z16" s="152" t="s">
        <v>19</v>
      </c>
      <c r="AA16" s="156" t="s">
        <v>20</v>
      </c>
      <c r="AB16" s="156" t="s">
        <v>21</v>
      </c>
      <c r="AC16" s="156" t="s">
        <v>22</v>
      </c>
      <c r="AD16" s="153" t="s">
        <v>34</v>
      </c>
      <c r="AE16" s="154" t="s">
        <v>24</v>
      </c>
      <c r="AF16" s="153" t="s">
        <v>25</v>
      </c>
      <c r="AG16" s="153" t="s">
        <v>26</v>
      </c>
      <c r="AH16" s="153" t="s">
        <v>27</v>
      </c>
      <c r="AI16" s="153" t="s">
        <v>28</v>
      </c>
      <c r="AJ16" s="153" t="s">
        <v>29</v>
      </c>
      <c r="AK16" s="153" t="s">
        <v>30</v>
      </c>
      <c r="AL16" s="153" t="s">
        <v>31</v>
      </c>
      <c r="AM16" s="153" t="s">
        <v>32</v>
      </c>
      <c r="AN16" s="155" t="s">
        <v>33</v>
      </c>
      <c r="AO16" s="157"/>
      <c r="AP16" s="158"/>
    </row>
    <row r="17" spans="1:42" ht="20.25" customHeight="1" x14ac:dyDescent="0.2">
      <c r="A17" s="108">
        <v>1</v>
      </c>
      <c r="B17" s="109" t="s">
        <v>35</v>
      </c>
      <c r="C17" s="65" t="s">
        <v>137</v>
      </c>
      <c r="D17" s="32">
        <v>30</v>
      </c>
      <c r="E17" s="33"/>
      <c r="F17" s="33"/>
      <c r="G17" s="33"/>
      <c r="H17" s="33"/>
      <c r="I17" s="33"/>
      <c r="J17" s="33"/>
      <c r="K17" s="33"/>
      <c r="L17" s="33"/>
      <c r="M17" s="33"/>
      <c r="N17" s="33"/>
      <c r="O17" s="33"/>
      <c r="P17" s="33"/>
      <c r="Q17" s="33"/>
      <c r="R17" s="33">
        <v>45</v>
      </c>
      <c r="S17" s="33">
        <f>SUM(D17:Q17)</f>
        <v>30</v>
      </c>
      <c r="T17" s="33">
        <f>SUM(D17:R17)</f>
        <v>75</v>
      </c>
      <c r="U17" s="34" t="s">
        <v>37</v>
      </c>
      <c r="V17" s="35">
        <v>3</v>
      </c>
      <c r="W17" s="32"/>
      <c r="X17" s="33"/>
      <c r="Y17" s="33"/>
      <c r="Z17" s="33"/>
      <c r="AA17" s="33"/>
      <c r="AB17" s="33"/>
      <c r="AC17" s="33"/>
      <c r="AD17" s="33"/>
      <c r="AE17" s="33"/>
      <c r="AF17" s="33"/>
      <c r="AG17" s="33"/>
      <c r="AH17" s="33"/>
      <c r="AI17" s="33"/>
      <c r="AJ17" s="33"/>
      <c r="AK17" s="33">
        <f t="shared" ref="AK17:AK33" si="0">SUM(W17:AI17)</f>
        <v>0</v>
      </c>
      <c r="AL17" s="33">
        <f>SUM(W17:AJ17)</f>
        <v>0</v>
      </c>
      <c r="AM17" s="37"/>
      <c r="AN17" s="33"/>
      <c r="AO17" s="159">
        <f>SUM(T17,AL17)</f>
        <v>75</v>
      </c>
      <c r="AP17" s="36">
        <f>SUM(V17,AN17)</f>
        <v>3</v>
      </c>
    </row>
    <row r="18" spans="1:42" ht="20.25" customHeight="1" x14ac:dyDescent="0.2">
      <c r="A18" s="108">
        <v>2</v>
      </c>
      <c r="B18" s="109" t="s">
        <v>35</v>
      </c>
      <c r="C18" s="65" t="s">
        <v>138</v>
      </c>
      <c r="D18" s="32"/>
      <c r="E18" s="33"/>
      <c r="F18" s="33"/>
      <c r="G18" s="33"/>
      <c r="H18" s="33"/>
      <c r="I18" s="33">
        <v>50</v>
      </c>
      <c r="J18" s="33"/>
      <c r="K18" s="33"/>
      <c r="L18" s="33"/>
      <c r="M18" s="33"/>
      <c r="N18" s="33"/>
      <c r="O18" s="33"/>
      <c r="P18" s="33"/>
      <c r="Q18" s="33"/>
      <c r="R18" s="33">
        <v>25</v>
      </c>
      <c r="S18" s="33">
        <f>SUM(D18:Q18)</f>
        <v>50</v>
      </c>
      <c r="T18" s="33">
        <f>SUM(D18:R18)</f>
        <v>75</v>
      </c>
      <c r="U18" s="114" t="s">
        <v>38</v>
      </c>
      <c r="V18" s="35">
        <v>3</v>
      </c>
      <c r="W18" s="32"/>
      <c r="X18" s="33"/>
      <c r="Y18" s="33"/>
      <c r="Z18" s="33"/>
      <c r="AA18" s="33"/>
      <c r="AB18" s="33"/>
      <c r="AC18" s="33"/>
      <c r="AD18" s="33"/>
      <c r="AE18" s="33"/>
      <c r="AF18" s="33"/>
      <c r="AG18" s="33"/>
      <c r="AH18" s="33"/>
      <c r="AI18" s="33"/>
      <c r="AJ18" s="33"/>
      <c r="AK18" s="33"/>
      <c r="AL18" s="33"/>
      <c r="AM18" s="37"/>
      <c r="AN18" s="33"/>
      <c r="AO18" s="159">
        <f>SUM(T18,AL18)</f>
        <v>75</v>
      </c>
      <c r="AP18" s="36">
        <f>SUM(V18,AN18)</f>
        <v>3</v>
      </c>
    </row>
    <row r="19" spans="1:42" ht="21.75" customHeight="1" x14ac:dyDescent="0.2">
      <c r="A19" s="108">
        <v>3</v>
      </c>
      <c r="B19" s="109" t="s">
        <v>35</v>
      </c>
      <c r="C19" s="65" t="s">
        <v>138</v>
      </c>
      <c r="D19" s="32"/>
      <c r="E19" s="33">
        <v>30</v>
      </c>
      <c r="F19" s="33"/>
      <c r="G19" s="33"/>
      <c r="H19" s="33"/>
      <c r="I19" s="114"/>
      <c r="J19" s="33"/>
      <c r="K19" s="33"/>
      <c r="L19" s="33"/>
      <c r="M19" s="33"/>
      <c r="N19" s="33"/>
      <c r="O19" s="33"/>
      <c r="P19" s="33"/>
      <c r="Q19" s="33"/>
      <c r="R19" s="33">
        <v>20</v>
      </c>
      <c r="S19" s="33">
        <f>SUM(D19:Q19)</f>
        <v>30</v>
      </c>
      <c r="T19" s="33">
        <f>SUM(D19:R19)</f>
        <v>50</v>
      </c>
      <c r="U19" s="37" t="s">
        <v>38</v>
      </c>
      <c r="V19" s="35">
        <v>2</v>
      </c>
      <c r="W19" s="32"/>
      <c r="X19" s="33"/>
      <c r="Y19" s="33"/>
      <c r="Z19" s="33"/>
      <c r="AA19" s="33"/>
      <c r="AB19" s="33"/>
      <c r="AC19" s="33"/>
      <c r="AD19" s="33"/>
      <c r="AE19" s="33"/>
      <c r="AF19" s="33"/>
      <c r="AG19" s="33"/>
      <c r="AH19" s="33"/>
      <c r="AI19" s="33"/>
      <c r="AJ19" s="33"/>
      <c r="AK19" s="33">
        <f t="shared" si="0"/>
        <v>0</v>
      </c>
      <c r="AL19" s="33">
        <f>SUM(W19:AJ19)</f>
        <v>0</v>
      </c>
      <c r="AM19" s="37"/>
      <c r="AN19" s="33"/>
      <c r="AO19" s="159">
        <f>SUM(T19,AL19)</f>
        <v>50</v>
      </c>
      <c r="AP19" s="36">
        <f>SUM(V19,AN19)</f>
        <v>2</v>
      </c>
    </row>
    <row r="20" spans="1:42" ht="30.75" customHeight="1" x14ac:dyDescent="0.2">
      <c r="A20" s="160">
        <v>4</v>
      </c>
      <c r="B20" s="161" t="s">
        <v>35</v>
      </c>
      <c r="C20" s="162" t="s">
        <v>139</v>
      </c>
      <c r="D20" s="32">
        <v>15</v>
      </c>
      <c r="E20" s="33"/>
      <c r="F20" s="33"/>
      <c r="G20" s="33"/>
      <c r="H20" s="33"/>
      <c r="I20" s="33"/>
      <c r="J20" s="33"/>
      <c r="K20" s="33"/>
      <c r="L20" s="33"/>
      <c r="M20" s="33"/>
      <c r="N20" s="33"/>
      <c r="O20" s="33"/>
      <c r="P20" s="33"/>
      <c r="Q20" s="33"/>
      <c r="R20" s="33">
        <v>10</v>
      </c>
      <c r="S20" s="33">
        <f>SUM(D20:Q20)</f>
        <v>15</v>
      </c>
      <c r="T20" s="33">
        <f>SUM(D20:R20)</f>
        <v>25</v>
      </c>
      <c r="U20" s="34" t="s">
        <v>140</v>
      </c>
      <c r="V20" s="35">
        <v>1</v>
      </c>
      <c r="W20" s="32"/>
      <c r="X20" s="33"/>
      <c r="Y20" s="33"/>
      <c r="Z20" s="33"/>
      <c r="AA20" s="33"/>
      <c r="AB20" s="33"/>
      <c r="AC20" s="33"/>
      <c r="AD20" s="33"/>
      <c r="AE20" s="33"/>
      <c r="AF20" s="33"/>
      <c r="AG20" s="33"/>
      <c r="AH20" s="33"/>
      <c r="AI20" s="33"/>
      <c r="AJ20" s="33"/>
      <c r="AK20" s="33"/>
      <c r="AL20" s="33"/>
      <c r="AM20" s="37"/>
      <c r="AN20" s="33"/>
      <c r="AO20" s="159">
        <f>SUM(T20,AL20)</f>
        <v>25</v>
      </c>
      <c r="AP20" s="36">
        <f>SUM(V20,AN20)</f>
        <v>1</v>
      </c>
    </row>
    <row r="21" spans="1:42" ht="30.75" customHeight="1" x14ac:dyDescent="0.2">
      <c r="A21" s="160">
        <v>5</v>
      </c>
      <c r="B21" s="163" t="s">
        <v>35</v>
      </c>
      <c r="C21" s="162" t="s">
        <v>139</v>
      </c>
      <c r="D21" s="164"/>
      <c r="E21" s="114">
        <v>15</v>
      </c>
      <c r="F21" s="114"/>
      <c r="G21" s="114"/>
      <c r="H21" s="114"/>
      <c r="I21" s="114"/>
      <c r="J21" s="114"/>
      <c r="K21" s="114"/>
      <c r="L21" s="114"/>
      <c r="M21" s="114"/>
      <c r="N21" s="114"/>
      <c r="O21" s="114"/>
      <c r="P21" s="114"/>
      <c r="Q21" s="114"/>
      <c r="R21" s="33">
        <v>10</v>
      </c>
      <c r="S21" s="33">
        <f>SUM(D21:Q21)</f>
        <v>15</v>
      </c>
      <c r="T21" s="33">
        <f>SUM(D21:R21)</f>
        <v>25</v>
      </c>
      <c r="U21" s="114" t="s">
        <v>140</v>
      </c>
      <c r="V21" s="35">
        <v>1</v>
      </c>
      <c r="W21" s="32"/>
      <c r="X21" s="33"/>
      <c r="Y21" s="33"/>
      <c r="Z21" s="33"/>
      <c r="AA21" s="33"/>
      <c r="AB21" s="33"/>
      <c r="AC21" s="33"/>
      <c r="AD21" s="33"/>
      <c r="AE21" s="33"/>
      <c r="AF21" s="33"/>
      <c r="AG21" s="33"/>
      <c r="AH21" s="33"/>
      <c r="AI21" s="33"/>
      <c r="AJ21" s="33"/>
      <c r="AK21" s="33">
        <f t="shared" si="0"/>
        <v>0</v>
      </c>
      <c r="AL21" s="33">
        <f t="shared" ref="AL21:AL29" si="1">SUM(W21:AJ21)</f>
        <v>0</v>
      </c>
      <c r="AM21" s="37"/>
      <c r="AN21" s="33"/>
      <c r="AO21" s="159">
        <v>25</v>
      </c>
      <c r="AP21" s="36">
        <v>1</v>
      </c>
    </row>
    <row r="22" spans="1:42" ht="18.75" customHeight="1" x14ac:dyDescent="0.2">
      <c r="A22" s="160">
        <v>6</v>
      </c>
      <c r="B22" s="163" t="s">
        <v>35</v>
      </c>
      <c r="C22" s="162" t="s">
        <v>141</v>
      </c>
      <c r="D22" s="165">
        <v>15</v>
      </c>
      <c r="E22" s="166"/>
      <c r="F22" s="166"/>
      <c r="G22" s="166"/>
      <c r="H22" s="166"/>
      <c r="I22" s="166"/>
      <c r="J22" s="166"/>
      <c r="K22" s="166"/>
      <c r="L22" s="166"/>
      <c r="M22" s="166"/>
      <c r="N22" s="166"/>
      <c r="O22" s="166"/>
      <c r="P22" s="166"/>
      <c r="Q22" s="166"/>
      <c r="R22" s="71">
        <v>10</v>
      </c>
      <c r="S22" s="71">
        <v>15</v>
      </c>
      <c r="T22" s="71">
        <v>25</v>
      </c>
      <c r="U22" s="72" t="s">
        <v>38</v>
      </c>
      <c r="V22" s="73">
        <v>1</v>
      </c>
      <c r="W22" s="32"/>
      <c r="X22" s="33"/>
      <c r="Y22" s="33"/>
      <c r="Z22" s="33"/>
      <c r="AA22" s="33"/>
      <c r="AB22" s="33"/>
      <c r="AC22" s="33"/>
      <c r="AD22" s="33"/>
      <c r="AE22" s="33"/>
      <c r="AF22" s="33"/>
      <c r="AG22" s="33"/>
      <c r="AH22" s="33"/>
      <c r="AI22" s="33"/>
      <c r="AJ22" s="114"/>
      <c r="AK22" s="114"/>
      <c r="AL22" s="114"/>
      <c r="AM22" s="114"/>
      <c r="AN22" s="114"/>
      <c r="AO22" s="159">
        <v>25</v>
      </c>
      <c r="AP22" s="36">
        <v>1</v>
      </c>
    </row>
    <row r="23" spans="1:42" ht="26.25" customHeight="1" x14ac:dyDescent="0.2">
      <c r="A23" s="160">
        <v>7</v>
      </c>
      <c r="B23" s="163" t="s">
        <v>35</v>
      </c>
      <c r="C23" s="162" t="s">
        <v>141</v>
      </c>
      <c r="D23" s="165"/>
      <c r="E23" s="166">
        <v>15</v>
      </c>
      <c r="F23" s="166"/>
      <c r="G23" s="166"/>
      <c r="H23" s="166"/>
      <c r="I23" s="166"/>
      <c r="J23" s="166"/>
      <c r="K23" s="166"/>
      <c r="L23" s="166"/>
      <c r="M23" s="166"/>
      <c r="N23" s="166"/>
      <c r="O23" s="166"/>
      <c r="P23" s="166"/>
      <c r="Q23" s="166"/>
      <c r="R23" s="71">
        <v>10</v>
      </c>
      <c r="S23" s="71">
        <v>15</v>
      </c>
      <c r="T23" s="71">
        <v>25</v>
      </c>
      <c r="U23" s="72" t="s">
        <v>38</v>
      </c>
      <c r="V23" s="73">
        <v>1</v>
      </c>
      <c r="W23" s="32"/>
      <c r="X23" s="33"/>
      <c r="Y23" s="33"/>
      <c r="Z23" s="33"/>
      <c r="AA23" s="33"/>
      <c r="AB23" s="33"/>
      <c r="AC23" s="33"/>
      <c r="AD23" s="33"/>
      <c r="AE23" s="33"/>
      <c r="AF23" s="33"/>
      <c r="AG23" s="33"/>
      <c r="AH23" s="33"/>
      <c r="AI23" s="33"/>
      <c r="AJ23" s="114"/>
      <c r="AK23" s="114"/>
      <c r="AL23" s="114"/>
      <c r="AM23" s="114"/>
      <c r="AN23" s="114"/>
      <c r="AO23" s="159">
        <v>25</v>
      </c>
      <c r="AP23" s="36">
        <v>1</v>
      </c>
    </row>
    <row r="24" spans="1:42" ht="36" customHeight="1" x14ac:dyDescent="0.2">
      <c r="A24" s="160">
        <v>8</v>
      </c>
      <c r="B24" s="163" t="s">
        <v>35</v>
      </c>
      <c r="C24" s="162" t="s">
        <v>142</v>
      </c>
      <c r="D24" s="164">
        <v>20</v>
      </c>
      <c r="E24" s="114"/>
      <c r="F24" s="114"/>
      <c r="G24" s="114"/>
      <c r="H24" s="114"/>
      <c r="I24" s="114"/>
      <c r="J24" s="114"/>
      <c r="K24" s="114"/>
      <c r="L24" s="114"/>
      <c r="M24" s="114"/>
      <c r="N24" s="114"/>
      <c r="O24" s="114"/>
      <c r="P24" s="114"/>
      <c r="Q24" s="114"/>
      <c r="R24" s="33">
        <v>5</v>
      </c>
      <c r="S24" s="33">
        <f>SUM(D24:Q24)</f>
        <v>20</v>
      </c>
      <c r="T24" s="33">
        <f t="shared" ref="T24:T33" si="2">SUM(D24:R24)</f>
        <v>25</v>
      </c>
      <c r="U24" s="114" t="s">
        <v>38</v>
      </c>
      <c r="V24" s="35">
        <v>1</v>
      </c>
      <c r="W24" s="32"/>
      <c r="X24" s="33"/>
      <c r="Y24" s="33"/>
      <c r="Z24" s="33"/>
      <c r="AA24" s="33"/>
      <c r="AB24" s="33"/>
      <c r="AC24" s="33"/>
      <c r="AD24" s="33"/>
      <c r="AE24" s="33"/>
      <c r="AF24" s="33"/>
      <c r="AG24" s="33"/>
      <c r="AH24" s="33"/>
      <c r="AI24" s="33"/>
      <c r="AJ24" s="33"/>
      <c r="AK24" s="33"/>
      <c r="AL24" s="33"/>
      <c r="AM24" s="37"/>
      <c r="AN24" s="33"/>
      <c r="AO24" s="159">
        <v>25</v>
      </c>
      <c r="AP24" s="36">
        <v>1</v>
      </c>
    </row>
    <row r="25" spans="1:42" ht="21" customHeight="1" x14ac:dyDescent="0.2">
      <c r="A25" s="108">
        <v>9</v>
      </c>
      <c r="B25" s="109" t="s">
        <v>35</v>
      </c>
      <c r="C25" s="65" t="s">
        <v>126</v>
      </c>
      <c r="D25" s="32"/>
      <c r="E25" s="33"/>
      <c r="F25" s="33"/>
      <c r="G25" s="33"/>
      <c r="H25" s="33"/>
      <c r="I25" s="33"/>
      <c r="J25" s="33">
        <v>100</v>
      </c>
      <c r="K25" s="33"/>
      <c r="L25" s="33"/>
      <c r="M25" s="33"/>
      <c r="N25" s="33"/>
      <c r="O25" s="33"/>
      <c r="P25" s="33"/>
      <c r="Q25" s="33"/>
      <c r="R25" s="33">
        <v>75</v>
      </c>
      <c r="S25" s="33">
        <f>SUM(D25:Q25)</f>
        <v>100</v>
      </c>
      <c r="T25" s="33">
        <f t="shared" si="2"/>
        <v>175</v>
      </c>
      <c r="U25" s="34" t="s">
        <v>37</v>
      </c>
      <c r="V25" s="35">
        <v>7</v>
      </c>
      <c r="W25" s="32"/>
      <c r="X25" s="33"/>
      <c r="Y25" s="33"/>
      <c r="Z25" s="33"/>
      <c r="AA25" s="33"/>
      <c r="AB25" s="33"/>
      <c r="AC25" s="33"/>
      <c r="AD25" s="33"/>
      <c r="AE25" s="33"/>
      <c r="AF25" s="33"/>
      <c r="AG25" s="33"/>
      <c r="AH25" s="33"/>
      <c r="AI25" s="33"/>
      <c r="AJ25" s="33"/>
      <c r="AK25" s="33">
        <f t="shared" si="0"/>
        <v>0</v>
      </c>
      <c r="AL25" s="33">
        <f t="shared" si="1"/>
        <v>0</v>
      </c>
      <c r="AM25" s="37"/>
      <c r="AN25" s="33"/>
      <c r="AO25" s="159">
        <v>175</v>
      </c>
      <c r="AP25" s="36">
        <v>7</v>
      </c>
    </row>
    <row r="26" spans="1:42" ht="23.25" customHeight="1" x14ac:dyDescent="0.2">
      <c r="A26" s="108">
        <v>10</v>
      </c>
      <c r="B26" s="109" t="s">
        <v>35</v>
      </c>
      <c r="C26" s="65" t="s">
        <v>143</v>
      </c>
      <c r="D26" s="32"/>
      <c r="E26" s="33"/>
      <c r="F26" s="33"/>
      <c r="G26" s="33"/>
      <c r="H26" s="33"/>
      <c r="I26" s="33"/>
      <c r="J26" s="33"/>
      <c r="K26" s="33"/>
      <c r="L26" s="33"/>
      <c r="M26" s="33"/>
      <c r="N26" s="33"/>
      <c r="O26" s="33"/>
      <c r="P26" s="33"/>
      <c r="Q26" s="33"/>
      <c r="R26" s="33"/>
      <c r="S26" s="33"/>
      <c r="T26" s="33">
        <f t="shared" si="2"/>
        <v>0</v>
      </c>
      <c r="U26" s="37"/>
      <c r="V26" s="35"/>
      <c r="W26" s="32"/>
      <c r="X26" s="33"/>
      <c r="Y26" s="114"/>
      <c r="Z26" s="33">
        <v>60</v>
      </c>
      <c r="AA26" s="33"/>
      <c r="AB26" s="33"/>
      <c r="AC26" s="33"/>
      <c r="AD26" s="33"/>
      <c r="AE26" s="33"/>
      <c r="AF26" s="33"/>
      <c r="AG26" s="33"/>
      <c r="AH26" s="33"/>
      <c r="AI26" s="33"/>
      <c r="AJ26" s="33">
        <v>40</v>
      </c>
      <c r="AK26" s="33">
        <f t="shared" si="0"/>
        <v>60</v>
      </c>
      <c r="AL26" s="33">
        <f t="shared" si="1"/>
        <v>100</v>
      </c>
      <c r="AM26" s="37" t="s">
        <v>38</v>
      </c>
      <c r="AN26" s="33">
        <v>4</v>
      </c>
      <c r="AO26" s="159">
        <v>100</v>
      </c>
      <c r="AP26" s="36">
        <f>SUM(AN26,V32)</f>
        <v>4</v>
      </c>
    </row>
    <row r="27" spans="1:42" ht="23.25" customHeight="1" x14ac:dyDescent="0.2">
      <c r="A27" s="108">
        <v>11</v>
      </c>
      <c r="B27" s="109" t="s">
        <v>35</v>
      </c>
      <c r="C27" s="65" t="s">
        <v>144</v>
      </c>
      <c r="D27" s="32"/>
      <c r="E27" s="33"/>
      <c r="F27" s="33"/>
      <c r="G27" s="33"/>
      <c r="H27" s="33"/>
      <c r="I27" s="33"/>
      <c r="J27" s="33"/>
      <c r="K27" s="33"/>
      <c r="L27" s="33"/>
      <c r="M27" s="33"/>
      <c r="N27" s="33"/>
      <c r="O27" s="33"/>
      <c r="P27" s="33"/>
      <c r="Q27" s="33"/>
      <c r="R27" s="33"/>
      <c r="S27" s="33"/>
      <c r="T27" s="33"/>
      <c r="U27" s="37"/>
      <c r="V27" s="35"/>
      <c r="W27" s="32">
        <v>10</v>
      </c>
      <c r="X27" s="33"/>
      <c r="Y27" s="114"/>
      <c r="Z27" s="33"/>
      <c r="AA27" s="33"/>
      <c r="AB27" s="33"/>
      <c r="AC27" s="33"/>
      <c r="AD27" s="33"/>
      <c r="AE27" s="33"/>
      <c r="AF27" s="33"/>
      <c r="AG27" s="33"/>
      <c r="AH27" s="33"/>
      <c r="AI27" s="33"/>
      <c r="AJ27" s="33">
        <v>15</v>
      </c>
      <c r="AK27" s="33">
        <v>10</v>
      </c>
      <c r="AL27" s="33">
        <v>25</v>
      </c>
      <c r="AM27" s="37" t="s">
        <v>38</v>
      </c>
      <c r="AN27" s="33">
        <v>1</v>
      </c>
      <c r="AO27" s="159">
        <v>25</v>
      </c>
      <c r="AP27" s="167">
        <v>1</v>
      </c>
    </row>
    <row r="28" spans="1:42" ht="18.75" customHeight="1" x14ac:dyDescent="0.2">
      <c r="A28" s="108">
        <v>12</v>
      </c>
      <c r="B28" s="109" t="s">
        <v>35</v>
      </c>
      <c r="C28" s="65" t="s">
        <v>144</v>
      </c>
      <c r="D28" s="32"/>
      <c r="E28" s="33"/>
      <c r="F28" s="33"/>
      <c r="G28" s="33"/>
      <c r="H28" s="33"/>
      <c r="I28" s="33"/>
      <c r="J28" s="33"/>
      <c r="K28" s="33"/>
      <c r="L28" s="33"/>
      <c r="M28" s="33"/>
      <c r="N28" s="33"/>
      <c r="O28" s="33"/>
      <c r="P28" s="33"/>
      <c r="Q28" s="33"/>
      <c r="R28" s="33"/>
      <c r="S28" s="33"/>
      <c r="T28" s="33">
        <f t="shared" si="2"/>
        <v>0</v>
      </c>
      <c r="U28" s="37"/>
      <c r="V28" s="35"/>
      <c r="W28" s="32"/>
      <c r="X28" s="33">
        <v>20</v>
      </c>
      <c r="Y28" s="114"/>
      <c r="Z28" s="33"/>
      <c r="AA28" s="33"/>
      <c r="AB28" s="33"/>
      <c r="AC28" s="33"/>
      <c r="AD28" s="33"/>
      <c r="AE28" s="33"/>
      <c r="AF28" s="33"/>
      <c r="AG28" s="33"/>
      <c r="AH28" s="33"/>
      <c r="AI28" s="33"/>
      <c r="AJ28" s="33">
        <v>5</v>
      </c>
      <c r="AK28" s="33">
        <f>SUM(W28:AI28)</f>
        <v>20</v>
      </c>
      <c r="AL28" s="33">
        <f t="shared" si="1"/>
        <v>25</v>
      </c>
      <c r="AM28" s="37" t="s">
        <v>38</v>
      </c>
      <c r="AN28" s="33">
        <v>1</v>
      </c>
      <c r="AO28" s="159">
        <f>SUM(T32,AL28)</f>
        <v>25</v>
      </c>
      <c r="AP28" s="167">
        <v>1</v>
      </c>
    </row>
    <row r="29" spans="1:42" ht="18.75" customHeight="1" x14ac:dyDescent="0.2">
      <c r="A29" s="108">
        <v>13</v>
      </c>
      <c r="B29" s="109" t="s">
        <v>35</v>
      </c>
      <c r="C29" s="65" t="s">
        <v>145</v>
      </c>
      <c r="D29" s="32"/>
      <c r="E29" s="33"/>
      <c r="F29" s="33"/>
      <c r="G29" s="33"/>
      <c r="H29" s="33"/>
      <c r="I29" s="33"/>
      <c r="J29" s="33"/>
      <c r="K29" s="33"/>
      <c r="L29" s="33"/>
      <c r="M29" s="33"/>
      <c r="N29" s="33"/>
      <c r="O29" s="33"/>
      <c r="P29" s="33"/>
      <c r="Q29" s="33"/>
      <c r="R29" s="33"/>
      <c r="S29" s="33"/>
      <c r="T29" s="33">
        <f t="shared" si="2"/>
        <v>0</v>
      </c>
      <c r="U29" s="37"/>
      <c r="V29" s="35"/>
      <c r="W29" s="32">
        <v>15</v>
      </c>
      <c r="X29" s="33"/>
      <c r="Y29" s="33"/>
      <c r="Z29" s="33"/>
      <c r="AA29" s="33"/>
      <c r="AB29" s="33"/>
      <c r="AC29" s="33"/>
      <c r="AD29" s="33"/>
      <c r="AE29" s="33"/>
      <c r="AF29" s="33"/>
      <c r="AG29" s="33"/>
      <c r="AH29" s="33"/>
      <c r="AI29" s="33"/>
      <c r="AJ29" s="33">
        <v>10</v>
      </c>
      <c r="AK29" s="33">
        <f t="shared" si="0"/>
        <v>15</v>
      </c>
      <c r="AL29" s="33">
        <f t="shared" si="1"/>
        <v>25</v>
      </c>
      <c r="AM29" s="37" t="s">
        <v>38</v>
      </c>
      <c r="AN29" s="33">
        <v>1</v>
      </c>
      <c r="AO29" s="159">
        <v>25</v>
      </c>
      <c r="AP29" s="36">
        <v>1</v>
      </c>
    </row>
    <row r="30" spans="1:42" ht="18.75" customHeight="1" x14ac:dyDescent="0.2">
      <c r="A30" s="168">
        <v>14</v>
      </c>
      <c r="B30" s="109" t="s">
        <v>35</v>
      </c>
      <c r="C30" s="65" t="s">
        <v>145</v>
      </c>
      <c r="D30" s="32"/>
      <c r="E30" s="33"/>
      <c r="F30" s="33"/>
      <c r="G30" s="33"/>
      <c r="H30" s="33"/>
      <c r="I30" s="33"/>
      <c r="J30" s="33"/>
      <c r="K30" s="33"/>
      <c r="L30" s="33"/>
      <c r="M30" s="33"/>
      <c r="N30" s="33"/>
      <c r="O30" s="33"/>
      <c r="P30" s="33"/>
      <c r="Q30" s="33"/>
      <c r="R30" s="33"/>
      <c r="S30" s="33"/>
      <c r="T30" s="33">
        <f t="shared" si="2"/>
        <v>0</v>
      </c>
      <c r="U30" s="37"/>
      <c r="V30" s="35"/>
      <c r="W30" s="32"/>
      <c r="X30" s="33">
        <v>15</v>
      </c>
      <c r="Y30" s="33"/>
      <c r="Z30" s="33"/>
      <c r="AA30" s="33"/>
      <c r="AB30" s="33"/>
      <c r="AC30" s="33"/>
      <c r="AD30" s="33"/>
      <c r="AE30" s="33"/>
      <c r="AF30" s="33"/>
      <c r="AG30" s="33"/>
      <c r="AH30" s="33"/>
      <c r="AI30" s="33"/>
      <c r="AJ30" s="33">
        <v>10</v>
      </c>
      <c r="AK30" s="33">
        <f t="shared" si="0"/>
        <v>15</v>
      </c>
      <c r="AL30" s="33">
        <f>SUM(W30:AJ30)</f>
        <v>25</v>
      </c>
      <c r="AM30" s="37" t="s">
        <v>38</v>
      </c>
      <c r="AN30" s="33">
        <v>1</v>
      </c>
      <c r="AO30" s="159">
        <v>25</v>
      </c>
      <c r="AP30" s="36">
        <v>1</v>
      </c>
    </row>
    <row r="31" spans="1:42" ht="42" customHeight="1" x14ac:dyDescent="0.2">
      <c r="A31" s="185">
        <v>15</v>
      </c>
      <c r="B31" s="186" t="s">
        <v>35</v>
      </c>
      <c r="C31" s="187" t="s">
        <v>146</v>
      </c>
      <c r="D31" s="32"/>
      <c r="E31" s="33"/>
      <c r="F31" s="33"/>
      <c r="G31" s="33"/>
      <c r="H31" s="33"/>
      <c r="I31" s="114"/>
      <c r="J31" s="114"/>
      <c r="K31" s="114"/>
      <c r="L31" s="114"/>
      <c r="M31" s="114"/>
      <c r="N31" s="114"/>
      <c r="O31" s="114"/>
      <c r="P31" s="114">
        <v>100</v>
      </c>
      <c r="Q31" s="114"/>
      <c r="R31" s="114"/>
      <c r="S31" s="114">
        <v>100</v>
      </c>
      <c r="T31" s="33">
        <f t="shared" si="2"/>
        <v>100</v>
      </c>
      <c r="U31" s="114" t="s">
        <v>38</v>
      </c>
      <c r="V31" s="169">
        <v>4</v>
      </c>
      <c r="W31" s="164"/>
      <c r="X31" s="114"/>
      <c r="Y31" s="114"/>
      <c r="Z31" s="114"/>
      <c r="AA31" s="114"/>
      <c r="AB31" s="114"/>
      <c r="AC31" s="114"/>
      <c r="AD31" s="114"/>
      <c r="AE31" s="114"/>
      <c r="AF31" s="114"/>
      <c r="AG31" s="114"/>
      <c r="AH31" s="114"/>
      <c r="AI31" s="33"/>
      <c r="AJ31" s="33"/>
      <c r="AK31" s="33">
        <f t="shared" si="0"/>
        <v>0</v>
      </c>
      <c r="AL31" s="33">
        <f>SUM(W31:AJ31)</f>
        <v>0</v>
      </c>
      <c r="AM31" s="37"/>
      <c r="AN31" s="33"/>
      <c r="AO31" s="159">
        <v>100</v>
      </c>
      <c r="AP31" s="40">
        <v>4</v>
      </c>
    </row>
    <row r="32" spans="1:42" ht="54" customHeight="1" x14ac:dyDescent="0.2">
      <c r="A32" s="108">
        <v>16</v>
      </c>
      <c r="B32" s="109" t="s">
        <v>35</v>
      </c>
      <c r="C32" s="66" t="s">
        <v>147</v>
      </c>
      <c r="D32" s="32"/>
      <c r="E32" s="33"/>
      <c r="F32" s="33"/>
      <c r="G32" s="33"/>
      <c r="H32" s="33"/>
      <c r="I32" s="33"/>
      <c r="J32" s="33"/>
      <c r="K32" s="33"/>
      <c r="L32" s="33"/>
      <c r="M32" s="33"/>
      <c r="N32" s="33"/>
      <c r="O32" s="33"/>
      <c r="P32" s="33"/>
      <c r="Q32" s="33"/>
      <c r="R32" s="33"/>
      <c r="S32" s="33">
        <f>SUM(D32:Q32)</f>
        <v>0</v>
      </c>
      <c r="T32" s="33">
        <f t="shared" si="2"/>
        <v>0</v>
      </c>
      <c r="U32" s="37"/>
      <c r="V32" s="35"/>
      <c r="W32" s="32"/>
      <c r="X32" s="33"/>
      <c r="Y32" s="33"/>
      <c r="Z32" s="33"/>
      <c r="AA32" s="33"/>
      <c r="AB32" s="33"/>
      <c r="AC32" s="33"/>
      <c r="AD32" s="33"/>
      <c r="AE32" s="33">
        <v>300</v>
      </c>
      <c r="AF32" s="33"/>
      <c r="AG32" s="33"/>
      <c r="AH32" s="33"/>
      <c r="AI32" s="33"/>
      <c r="AJ32" s="33">
        <v>200</v>
      </c>
      <c r="AK32" s="33">
        <f t="shared" si="0"/>
        <v>300</v>
      </c>
      <c r="AL32" s="33">
        <f>SUM(W32:AJ32)</f>
        <v>500</v>
      </c>
      <c r="AM32" s="37" t="s">
        <v>38</v>
      </c>
      <c r="AN32" s="33">
        <v>20</v>
      </c>
      <c r="AO32" s="159">
        <f>SUM(AL32)</f>
        <v>500</v>
      </c>
      <c r="AP32" s="36">
        <v>20</v>
      </c>
    </row>
    <row r="33" spans="1:42" ht="27" customHeight="1" x14ac:dyDescent="0.2">
      <c r="A33" s="182">
        <v>17</v>
      </c>
      <c r="B33" s="183" t="s">
        <v>35</v>
      </c>
      <c r="C33" s="184" t="s">
        <v>148</v>
      </c>
      <c r="D33" s="32"/>
      <c r="E33" s="33">
        <v>20</v>
      </c>
      <c r="F33" s="33"/>
      <c r="G33" s="33"/>
      <c r="H33" s="33"/>
      <c r="I33" s="33"/>
      <c r="J33" s="33"/>
      <c r="K33" s="33"/>
      <c r="L33" s="33"/>
      <c r="M33" s="33"/>
      <c r="N33" s="33"/>
      <c r="O33" s="33"/>
      <c r="P33" s="33"/>
      <c r="Q33" s="33"/>
      <c r="R33" s="33">
        <v>5</v>
      </c>
      <c r="S33" s="33">
        <f>SUM(D33:Q33)</f>
        <v>20</v>
      </c>
      <c r="T33" s="33">
        <f t="shared" si="2"/>
        <v>25</v>
      </c>
      <c r="U33" s="37" t="s">
        <v>38</v>
      </c>
      <c r="V33" s="35">
        <v>1</v>
      </c>
      <c r="W33" s="32"/>
      <c r="X33" s="33"/>
      <c r="Y33" s="33"/>
      <c r="Z33" s="33"/>
      <c r="AA33" s="33"/>
      <c r="AB33" s="33"/>
      <c r="AC33" s="33"/>
      <c r="AD33" s="33"/>
      <c r="AE33" s="33"/>
      <c r="AF33" s="33"/>
      <c r="AG33" s="33"/>
      <c r="AH33" s="33"/>
      <c r="AI33" s="33"/>
      <c r="AJ33" s="33"/>
      <c r="AK33" s="33">
        <f t="shared" si="0"/>
        <v>0</v>
      </c>
      <c r="AL33" s="33">
        <f>SUM(W33:AJ33)</f>
        <v>0</v>
      </c>
      <c r="AM33" s="37"/>
      <c r="AN33" s="33"/>
      <c r="AO33" s="159">
        <v>25</v>
      </c>
      <c r="AP33" s="36">
        <v>1</v>
      </c>
    </row>
    <row r="34" spans="1:42" ht="31.5" customHeight="1" x14ac:dyDescent="0.2">
      <c r="A34" s="121">
        <v>18</v>
      </c>
      <c r="B34" s="178" t="s">
        <v>35</v>
      </c>
      <c r="C34" s="179" t="s">
        <v>149</v>
      </c>
      <c r="D34" s="32"/>
      <c r="E34" s="33">
        <v>100</v>
      </c>
      <c r="F34" s="33"/>
      <c r="G34" s="33"/>
      <c r="H34" s="33"/>
      <c r="I34" s="33"/>
      <c r="J34" s="33"/>
      <c r="K34" s="33"/>
      <c r="L34" s="33"/>
      <c r="M34" s="33"/>
      <c r="N34" s="33"/>
      <c r="O34" s="33"/>
      <c r="P34" s="33"/>
      <c r="Q34" s="33"/>
      <c r="R34" s="33">
        <v>25</v>
      </c>
      <c r="S34" s="33">
        <v>100</v>
      </c>
      <c r="T34" s="33">
        <v>125</v>
      </c>
      <c r="U34" s="37" t="s">
        <v>38</v>
      </c>
      <c r="V34" s="35">
        <v>5</v>
      </c>
      <c r="W34" s="32"/>
      <c r="X34" s="33"/>
      <c r="Y34" s="33"/>
      <c r="Z34" s="33"/>
      <c r="AA34" s="33"/>
      <c r="AB34" s="33"/>
      <c r="AC34" s="33"/>
      <c r="AD34" s="33"/>
      <c r="AE34" s="33"/>
      <c r="AF34" s="33"/>
      <c r="AG34" s="33"/>
      <c r="AH34" s="33"/>
      <c r="AI34" s="33"/>
      <c r="AJ34" s="33"/>
      <c r="AK34" s="33"/>
      <c r="AL34" s="33"/>
      <c r="AM34" s="37"/>
      <c r="AN34" s="33"/>
      <c r="AO34" s="159">
        <v>125</v>
      </c>
      <c r="AP34" s="36">
        <v>5</v>
      </c>
    </row>
    <row r="35" spans="1:42" ht="40.5" customHeight="1" thickBot="1" x14ac:dyDescent="0.25">
      <c r="A35" s="1">
        <v>19</v>
      </c>
      <c r="B35" s="170" t="s">
        <v>35</v>
      </c>
      <c r="C35" s="171" t="s">
        <v>150</v>
      </c>
      <c r="D35" s="172"/>
      <c r="E35" s="173"/>
      <c r="F35" s="68"/>
      <c r="G35" s="68"/>
      <c r="H35" s="68"/>
      <c r="I35" s="68"/>
      <c r="J35" s="68"/>
      <c r="K35" s="68"/>
      <c r="L35" s="68"/>
      <c r="M35" s="68"/>
      <c r="N35" s="68"/>
      <c r="O35" s="68"/>
      <c r="P35" s="68"/>
      <c r="Q35" s="68"/>
      <c r="R35" s="173"/>
      <c r="S35" s="173"/>
      <c r="T35" s="173"/>
      <c r="U35" s="173"/>
      <c r="V35" s="174"/>
      <c r="W35" s="172"/>
      <c r="X35" s="68"/>
      <c r="Y35" s="68"/>
      <c r="Z35" s="68"/>
      <c r="AA35" s="68"/>
      <c r="AB35" s="68"/>
      <c r="AC35" s="68"/>
      <c r="AD35" s="68"/>
      <c r="AE35" s="68"/>
      <c r="AF35" s="68"/>
      <c r="AG35" s="68"/>
      <c r="AH35" s="173"/>
      <c r="AI35" s="68">
        <v>60</v>
      </c>
      <c r="AJ35" s="68"/>
      <c r="AK35" s="68">
        <v>60</v>
      </c>
      <c r="AL35" s="68">
        <v>60</v>
      </c>
      <c r="AM35" s="68" t="s">
        <v>38</v>
      </c>
      <c r="AN35" s="68">
        <v>2</v>
      </c>
      <c r="AO35" s="175">
        <v>60</v>
      </c>
      <c r="AP35" s="167">
        <v>2</v>
      </c>
    </row>
    <row r="36" spans="1:42" ht="15" customHeight="1" thickBot="1" x14ac:dyDescent="0.25">
      <c r="A36" s="176" t="s">
        <v>60</v>
      </c>
      <c r="B36" s="176"/>
      <c r="C36" s="176"/>
      <c r="D36" s="50">
        <f>SUM(D17:D35)</f>
        <v>80</v>
      </c>
      <c r="E36" s="50">
        <f t="shared" ref="E36:AP36" si="3">SUM(E17:E35)</f>
        <v>180</v>
      </c>
      <c r="F36" s="50">
        <f t="shared" si="3"/>
        <v>0</v>
      </c>
      <c r="G36" s="50">
        <f t="shared" si="3"/>
        <v>0</v>
      </c>
      <c r="H36" s="50">
        <f t="shared" si="3"/>
        <v>0</v>
      </c>
      <c r="I36" s="50">
        <f t="shared" si="3"/>
        <v>50</v>
      </c>
      <c r="J36" s="50">
        <f t="shared" si="3"/>
        <v>100</v>
      </c>
      <c r="K36" s="50">
        <f t="shared" si="3"/>
        <v>0</v>
      </c>
      <c r="L36" s="50">
        <f t="shared" si="3"/>
        <v>0</v>
      </c>
      <c r="M36" s="50">
        <f t="shared" si="3"/>
        <v>0</v>
      </c>
      <c r="N36" s="50">
        <f t="shared" si="3"/>
        <v>0</v>
      </c>
      <c r="O36" s="50">
        <f t="shared" si="3"/>
        <v>0</v>
      </c>
      <c r="P36" s="50">
        <f t="shared" si="3"/>
        <v>100</v>
      </c>
      <c r="Q36" s="50">
        <f t="shared" si="3"/>
        <v>0</v>
      </c>
      <c r="R36" s="50">
        <f t="shared" si="3"/>
        <v>240</v>
      </c>
      <c r="S36" s="50">
        <f t="shared" si="3"/>
        <v>510</v>
      </c>
      <c r="T36" s="50">
        <f t="shared" si="3"/>
        <v>750</v>
      </c>
      <c r="U36" s="50">
        <f t="shared" si="3"/>
        <v>0</v>
      </c>
      <c r="V36" s="50">
        <f t="shared" si="3"/>
        <v>30</v>
      </c>
      <c r="W36" s="50">
        <f t="shared" si="3"/>
        <v>25</v>
      </c>
      <c r="X36" s="50">
        <f t="shared" si="3"/>
        <v>35</v>
      </c>
      <c r="Y36" s="50">
        <f t="shared" si="3"/>
        <v>0</v>
      </c>
      <c r="Z36" s="50">
        <f t="shared" si="3"/>
        <v>60</v>
      </c>
      <c r="AA36" s="50">
        <f t="shared" si="3"/>
        <v>0</v>
      </c>
      <c r="AB36" s="50">
        <f t="shared" si="3"/>
        <v>0</v>
      </c>
      <c r="AC36" s="50">
        <f t="shared" si="3"/>
        <v>0</v>
      </c>
      <c r="AD36" s="50">
        <f t="shared" si="3"/>
        <v>0</v>
      </c>
      <c r="AE36" s="50">
        <f t="shared" si="3"/>
        <v>300</v>
      </c>
      <c r="AF36" s="50">
        <f t="shared" si="3"/>
        <v>0</v>
      </c>
      <c r="AG36" s="50">
        <f t="shared" si="3"/>
        <v>0</v>
      </c>
      <c r="AH36" s="50">
        <f t="shared" si="3"/>
        <v>0</v>
      </c>
      <c r="AI36" s="50">
        <f t="shared" si="3"/>
        <v>60</v>
      </c>
      <c r="AJ36" s="50">
        <f t="shared" si="3"/>
        <v>280</v>
      </c>
      <c r="AK36" s="50">
        <f t="shared" si="3"/>
        <v>480</v>
      </c>
      <c r="AL36" s="50">
        <f t="shared" si="3"/>
        <v>760</v>
      </c>
      <c r="AM36" s="50">
        <f t="shared" si="3"/>
        <v>0</v>
      </c>
      <c r="AN36" s="50">
        <f t="shared" si="3"/>
        <v>30</v>
      </c>
      <c r="AO36" s="50">
        <f t="shared" si="3"/>
        <v>1510</v>
      </c>
      <c r="AP36" s="50">
        <f t="shared" si="3"/>
        <v>60</v>
      </c>
    </row>
    <row r="38" spans="1:42" x14ac:dyDescent="0.2">
      <c r="C38" s="1" t="s">
        <v>94</v>
      </c>
    </row>
    <row r="39" spans="1:42" x14ac:dyDescent="0.2">
      <c r="C39" s="1" t="s">
        <v>132</v>
      </c>
    </row>
    <row r="40" spans="1:42" ht="25.5" x14ac:dyDescent="0.2">
      <c r="B40" s="53" t="s">
        <v>64</v>
      </c>
      <c r="C40" s="177"/>
    </row>
    <row r="41" spans="1:42" x14ac:dyDescent="0.2">
      <c r="B41" s="181" t="s">
        <v>133</v>
      </c>
      <c r="C41" s="180" t="s">
        <v>66</v>
      </c>
    </row>
    <row r="42" spans="1:42" x14ac:dyDescent="0.2">
      <c r="B42" s="38" t="s">
        <v>151</v>
      </c>
    </row>
    <row r="43" spans="1:42" ht="14.25" x14ac:dyDescent="0.2">
      <c r="B43" s="1" t="s">
        <v>152</v>
      </c>
    </row>
    <row r="44" spans="1:42" ht="14.25" x14ac:dyDescent="0.2">
      <c r="B44" s="1" t="s">
        <v>153</v>
      </c>
    </row>
    <row r="47" spans="1:42" x14ac:dyDescent="0.2">
      <c r="C47" s="1" t="s">
        <v>69</v>
      </c>
      <c r="O47" s="1" t="s">
        <v>69</v>
      </c>
      <c r="AG47" s="56" t="s">
        <v>69</v>
      </c>
      <c r="AH47" s="56"/>
      <c r="AI47" s="56"/>
      <c r="AJ47" s="56"/>
      <c r="AK47" s="56"/>
      <c r="AL47" s="56"/>
      <c r="AM47" s="56"/>
    </row>
    <row r="48" spans="1:42" x14ac:dyDescent="0.2">
      <c r="C48" s="57" t="s">
        <v>70</v>
      </c>
      <c r="M48" s="58"/>
      <c r="O48" s="56" t="s">
        <v>71</v>
      </c>
      <c r="P48" s="56"/>
      <c r="Q48" s="56"/>
      <c r="R48" s="56"/>
      <c r="S48" s="56"/>
      <c r="T48" s="56"/>
      <c r="U48" s="56"/>
      <c r="V48" s="56"/>
      <c r="AG48" s="56" t="s">
        <v>72</v>
      </c>
      <c r="AH48" s="56"/>
      <c r="AI48" s="56"/>
      <c r="AJ48" s="56"/>
      <c r="AK48" s="56"/>
      <c r="AL48" s="56"/>
      <c r="AM48" s="56"/>
    </row>
  </sheetData>
  <mergeCells count="12">
    <mergeCell ref="AO15:AO16"/>
    <mergeCell ref="AP15:AP16"/>
    <mergeCell ref="A36:C36"/>
    <mergeCell ref="AG47:AM47"/>
    <mergeCell ref="O48:V48"/>
    <mergeCell ref="AG48:AM48"/>
    <mergeCell ref="AI2:AM2"/>
    <mergeCell ref="AI4:AM4"/>
    <mergeCell ref="A15:A16"/>
    <mergeCell ref="C15:C16"/>
    <mergeCell ref="D15:V15"/>
    <mergeCell ref="W15:AN15"/>
  </mergeCells>
  <dataValidations count="1">
    <dataValidation type="list" allowBlank="1" showInputMessage="1" showErrorMessage="1" sqref="B17:B35 IX17:IX35 ST17:ST35 ACP17:ACP35 AML17:AML35 AWH17:AWH35 BGD17:BGD35 BPZ17:BPZ35 BZV17:BZV35 CJR17:CJR35 CTN17:CTN35 DDJ17:DDJ35 DNF17:DNF35 DXB17:DXB35 EGX17:EGX35 EQT17:EQT35 FAP17:FAP35 FKL17:FKL35 FUH17:FUH35 GED17:GED35 GNZ17:GNZ35 GXV17:GXV35 HHR17:HHR35 HRN17:HRN35 IBJ17:IBJ35 ILF17:ILF35 IVB17:IVB35 JEX17:JEX35 JOT17:JOT35 JYP17:JYP35 KIL17:KIL35 KSH17:KSH35 LCD17:LCD35 LLZ17:LLZ35 LVV17:LVV35 MFR17:MFR35 MPN17:MPN35 MZJ17:MZJ35 NJF17:NJF35 NTB17:NTB35 OCX17:OCX35 OMT17:OMT35 OWP17:OWP35 PGL17:PGL35 PQH17:PQH35 QAD17:QAD35 QJZ17:QJZ35 QTV17:QTV35 RDR17:RDR35 RNN17:RNN35 RXJ17:RXJ35 SHF17:SHF35 SRB17:SRB35 TAX17:TAX35 TKT17:TKT35 TUP17:TUP35 UEL17:UEL35 UOH17:UOH35 UYD17:UYD35 VHZ17:VHZ35 VRV17:VRV35 WBR17:WBR35 WLN17:WLN35 WVJ17:WVJ35 B65553:B65571 IX65553:IX65571 ST65553:ST65571 ACP65553:ACP65571 AML65553:AML65571 AWH65553:AWH65571 BGD65553:BGD65571 BPZ65553:BPZ65571 BZV65553:BZV65571 CJR65553:CJR65571 CTN65553:CTN65571 DDJ65553:DDJ65571 DNF65553:DNF65571 DXB65553:DXB65571 EGX65553:EGX65571 EQT65553:EQT65571 FAP65553:FAP65571 FKL65553:FKL65571 FUH65553:FUH65571 GED65553:GED65571 GNZ65553:GNZ65571 GXV65553:GXV65571 HHR65553:HHR65571 HRN65553:HRN65571 IBJ65553:IBJ65571 ILF65553:ILF65571 IVB65553:IVB65571 JEX65553:JEX65571 JOT65553:JOT65571 JYP65553:JYP65571 KIL65553:KIL65571 KSH65553:KSH65571 LCD65553:LCD65571 LLZ65553:LLZ65571 LVV65553:LVV65571 MFR65553:MFR65571 MPN65553:MPN65571 MZJ65553:MZJ65571 NJF65553:NJF65571 NTB65553:NTB65571 OCX65553:OCX65571 OMT65553:OMT65571 OWP65553:OWP65571 PGL65553:PGL65571 PQH65553:PQH65571 QAD65553:QAD65571 QJZ65553:QJZ65571 QTV65553:QTV65571 RDR65553:RDR65571 RNN65553:RNN65571 RXJ65553:RXJ65571 SHF65553:SHF65571 SRB65553:SRB65571 TAX65553:TAX65571 TKT65553:TKT65571 TUP65553:TUP65571 UEL65553:UEL65571 UOH65553:UOH65571 UYD65553:UYD65571 VHZ65553:VHZ65571 VRV65553:VRV65571 WBR65553:WBR65571 WLN65553:WLN65571 WVJ65553:WVJ65571 B131089:B131107 IX131089:IX131107 ST131089:ST131107 ACP131089:ACP131107 AML131089:AML131107 AWH131089:AWH131107 BGD131089:BGD131107 BPZ131089:BPZ131107 BZV131089:BZV131107 CJR131089:CJR131107 CTN131089:CTN131107 DDJ131089:DDJ131107 DNF131089:DNF131107 DXB131089:DXB131107 EGX131089:EGX131107 EQT131089:EQT131107 FAP131089:FAP131107 FKL131089:FKL131107 FUH131089:FUH131107 GED131089:GED131107 GNZ131089:GNZ131107 GXV131089:GXV131107 HHR131089:HHR131107 HRN131089:HRN131107 IBJ131089:IBJ131107 ILF131089:ILF131107 IVB131089:IVB131107 JEX131089:JEX131107 JOT131089:JOT131107 JYP131089:JYP131107 KIL131089:KIL131107 KSH131089:KSH131107 LCD131089:LCD131107 LLZ131089:LLZ131107 LVV131089:LVV131107 MFR131089:MFR131107 MPN131089:MPN131107 MZJ131089:MZJ131107 NJF131089:NJF131107 NTB131089:NTB131107 OCX131089:OCX131107 OMT131089:OMT131107 OWP131089:OWP131107 PGL131089:PGL131107 PQH131089:PQH131107 QAD131089:QAD131107 QJZ131089:QJZ131107 QTV131089:QTV131107 RDR131089:RDR131107 RNN131089:RNN131107 RXJ131089:RXJ131107 SHF131089:SHF131107 SRB131089:SRB131107 TAX131089:TAX131107 TKT131089:TKT131107 TUP131089:TUP131107 UEL131089:UEL131107 UOH131089:UOH131107 UYD131089:UYD131107 VHZ131089:VHZ131107 VRV131089:VRV131107 WBR131089:WBR131107 WLN131089:WLN131107 WVJ131089:WVJ131107 B196625:B196643 IX196625:IX196643 ST196625:ST196643 ACP196625:ACP196643 AML196625:AML196643 AWH196625:AWH196643 BGD196625:BGD196643 BPZ196625:BPZ196643 BZV196625:BZV196643 CJR196625:CJR196643 CTN196625:CTN196643 DDJ196625:DDJ196643 DNF196625:DNF196643 DXB196625:DXB196643 EGX196625:EGX196643 EQT196625:EQT196643 FAP196625:FAP196643 FKL196625:FKL196643 FUH196625:FUH196643 GED196625:GED196643 GNZ196625:GNZ196643 GXV196625:GXV196643 HHR196625:HHR196643 HRN196625:HRN196643 IBJ196625:IBJ196643 ILF196625:ILF196643 IVB196625:IVB196643 JEX196625:JEX196643 JOT196625:JOT196643 JYP196625:JYP196643 KIL196625:KIL196643 KSH196625:KSH196643 LCD196625:LCD196643 LLZ196625:LLZ196643 LVV196625:LVV196643 MFR196625:MFR196643 MPN196625:MPN196643 MZJ196625:MZJ196643 NJF196625:NJF196643 NTB196625:NTB196643 OCX196625:OCX196643 OMT196625:OMT196643 OWP196625:OWP196643 PGL196625:PGL196643 PQH196625:PQH196643 QAD196625:QAD196643 QJZ196625:QJZ196643 QTV196625:QTV196643 RDR196625:RDR196643 RNN196625:RNN196643 RXJ196625:RXJ196643 SHF196625:SHF196643 SRB196625:SRB196643 TAX196625:TAX196643 TKT196625:TKT196643 TUP196625:TUP196643 UEL196625:UEL196643 UOH196625:UOH196643 UYD196625:UYD196643 VHZ196625:VHZ196643 VRV196625:VRV196643 WBR196625:WBR196643 WLN196625:WLN196643 WVJ196625:WVJ196643 B262161:B262179 IX262161:IX262179 ST262161:ST262179 ACP262161:ACP262179 AML262161:AML262179 AWH262161:AWH262179 BGD262161:BGD262179 BPZ262161:BPZ262179 BZV262161:BZV262179 CJR262161:CJR262179 CTN262161:CTN262179 DDJ262161:DDJ262179 DNF262161:DNF262179 DXB262161:DXB262179 EGX262161:EGX262179 EQT262161:EQT262179 FAP262161:FAP262179 FKL262161:FKL262179 FUH262161:FUH262179 GED262161:GED262179 GNZ262161:GNZ262179 GXV262161:GXV262179 HHR262161:HHR262179 HRN262161:HRN262179 IBJ262161:IBJ262179 ILF262161:ILF262179 IVB262161:IVB262179 JEX262161:JEX262179 JOT262161:JOT262179 JYP262161:JYP262179 KIL262161:KIL262179 KSH262161:KSH262179 LCD262161:LCD262179 LLZ262161:LLZ262179 LVV262161:LVV262179 MFR262161:MFR262179 MPN262161:MPN262179 MZJ262161:MZJ262179 NJF262161:NJF262179 NTB262161:NTB262179 OCX262161:OCX262179 OMT262161:OMT262179 OWP262161:OWP262179 PGL262161:PGL262179 PQH262161:PQH262179 QAD262161:QAD262179 QJZ262161:QJZ262179 QTV262161:QTV262179 RDR262161:RDR262179 RNN262161:RNN262179 RXJ262161:RXJ262179 SHF262161:SHF262179 SRB262161:SRB262179 TAX262161:TAX262179 TKT262161:TKT262179 TUP262161:TUP262179 UEL262161:UEL262179 UOH262161:UOH262179 UYD262161:UYD262179 VHZ262161:VHZ262179 VRV262161:VRV262179 WBR262161:WBR262179 WLN262161:WLN262179 WVJ262161:WVJ262179 B327697:B327715 IX327697:IX327715 ST327697:ST327715 ACP327697:ACP327715 AML327697:AML327715 AWH327697:AWH327715 BGD327697:BGD327715 BPZ327697:BPZ327715 BZV327697:BZV327715 CJR327697:CJR327715 CTN327697:CTN327715 DDJ327697:DDJ327715 DNF327697:DNF327715 DXB327697:DXB327715 EGX327697:EGX327715 EQT327697:EQT327715 FAP327697:FAP327715 FKL327697:FKL327715 FUH327697:FUH327715 GED327697:GED327715 GNZ327697:GNZ327715 GXV327697:GXV327715 HHR327697:HHR327715 HRN327697:HRN327715 IBJ327697:IBJ327715 ILF327697:ILF327715 IVB327697:IVB327715 JEX327697:JEX327715 JOT327697:JOT327715 JYP327697:JYP327715 KIL327697:KIL327715 KSH327697:KSH327715 LCD327697:LCD327715 LLZ327697:LLZ327715 LVV327697:LVV327715 MFR327697:MFR327715 MPN327697:MPN327715 MZJ327697:MZJ327715 NJF327697:NJF327715 NTB327697:NTB327715 OCX327697:OCX327715 OMT327697:OMT327715 OWP327697:OWP327715 PGL327697:PGL327715 PQH327697:PQH327715 QAD327697:QAD327715 QJZ327697:QJZ327715 QTV327697:QTV327715 RDR327697:RDR327715 RNN327697:RNN327715 RXJ327697:RXJ327715 SHF327697:SHF327715 SRB327697:SRB327715 TAX327697:TAX327715 TKT327697:TKT327715 TUP327697:TUP327715 UEL327697:UEL327715 UOH327697:UOH327715 UYD327697:UYD327715 VHZ327697:VHZ327715 VRV327697:VRV327715 WBR327697:WBR327715 WLN327697:WLN327715 WVJ327697:WVJ327715 B393233:B393251 IX393233:IX393251 ST393233:ST393251 ACP393233:ACP393251 AML393233:AML393251 AWH393233:AWH393251 BGD393233:BGD393251 BPZ393233:BPZ393251 BZV393233:BZV393251 CJR393233:CJR393251 CTN393233:CTN393251 DDJ393233:DDJ393251 DNF393233:DNF393251 DXB393233:DXB393251 EGX393233:EGX393251 EQT393233:EQT393251 FAP393233:FAP393251 FKL393233:FKL393251 FUH393233:FUH393251 GED393233:GED393251 GNZ393233:GNZ393251 GXV393233:GXV393251 HHR393233:HHR393251 HRN393233:HRN393251 IBJ393233:IBJ393251 ILF393233:ILF393251 IVB393233:IVB393251 JEX393233:JEX393251 JOT393233:JOT393251 JYP393233:JYP393251 KIL393233:KIL393251 KSH393233:KSH393251 LCD393233:LCD393251 LLZ393233:LLZ393251 LVV393233:LVV393251 MFR393233:MFR393251 MPN393233:MPN393251 MZJ393233:MZJ393251 NJF393233:NJF393251 NTB393233:NTB393251 OCX393233:OCX393251 OMT393233:OMT393251 OWP393233:OWP393251 PGL393233:PGL393251 PQH393233:PQH393251 QAD393233:QAD393251 QJZ393233:QJZ393251 QTV393233:QTV393251 RDR393233:RDR393251 RNN393233:RNN393251 RXJ393233:RXJ393251 SHF393233:SHF393251 SRB393233:SRB393251 TAX393233:TAX393251 TKT393233:TKT393251 TUP393233:TUP393251 UEL393233:UEL393251 UOH393233:UOH393251 UYD393233:UYD393251 VHZ393233:VHZ393251 VRV393233:VRV393251 WBR393233:WBR393251 WLN393233:WLN393251 WVJ393233:WVJ393251 B458769:B458787 IX458769:IX458787 ST458769:ST458787 ACP458769:ACP458787 AML458769:AML458787 AWH458769:AWH458787 BGD458769:BGD458787 BPZ458769:BPZ458787 BZV458769:BZV458787 CJR458769:CJR458787 CTN458769:CTN458787 DDJ458769:DDJ458787 DNF458769:DNF458787 DXB458769:DXB458787 EGX458769:EGX458787 EQT458769:EQT458787 FAP458769:FAP458787 FKL458769:FKL458787 FUH458769:FUH458787 GED458769:GED458787 GNZ458769:GNZ458787 GXV458769:GXV458787 HHR458769:HHR458787 HRN458769:HRN458787 IBJ458769:IBJ458787 ILF458769:ILF458787 IVB458769:IVB458787 JEX458769:JEX458787 JOT458769:JOT458787 JYP458769:JYP458787 KIL458769:KIL458787 KSH458769:KSH458787 LCD458769:LCD458787 LLZ458769:LLZ458787 LVV458769:LVV458787 MFR458769:MFR458787 MPN458769:MPN458787 MZJ458769:MZJ458787 NJF458769:NJF458787 NTB458769:NTB458787 OCX458769:OCX458787 OMT458769:OMT458787 OWP458769:OWP458787 PGL458769:PGL458787 PQH458769:PQH458787 QAD458769:QAD458787 QJZ458769:QJZ458787 QTV458769:QTV458787 RDR458769:RDR458787 RNN458769:RNN458787 RXJ458769:RXJ458787 SHF458769:SHF458787 SRB458769:SRB458787 TAX458769:TAX458787 TKT458769:TKT458787 TUP458769:TUP458787 UEL458769:UEL458787 UOH458769:UOH458787 UYD458769:UYD458787 VHZ458769:VHZ458787 VRV458769:VRV458787 WBR458769:WBR458787 WLN458769:WLN458787 WVJ458769:WVJ458787 B524305:B524323 IX524305:IX524323 ST524305:ST524323 ACP524305:ACP524323 AML524305:AML524323 AWH524305:AWH524323 BGD524305:BGD524323 BPZ524305:BPZ524323 BZV524305:BZV524323 CJR524305:CJR524323 CTN524305:CTN524323 DDJ524305:DDJ524323 DNF524305:DNF524323 DXB524305:DXB524323 EGX524305:EGX524323 EQT524305:EQT524323 FAP524305:FAP524323 FKL524305:FKL524323 FUH524305:FUH524323 GED524305:GED524323 GNZ524305:GNZ524323 GXV524305:GXV524323 HHR524305:HHR524323 HRN524305:HRN524323 IBJ524305:IBJ524323 ILF524305:ILF524323 IVB524305:IVB524323 JEX524305:JEX524323 JOT524305:JOT524323 JYP524305:JYP524323 KIL524305:KIL524323 KSH524305:KSH524323 LCD524305:LCD524323 LLZ524305:LLZ524323 LVV524305:LVV524323 MFR524305:MFR524323 MPN524305:MPN524323 MZJ524305:MZJ524323 NJF524305:NJF524323 NTB524305:NTB524323 OCX524305:OCX524323 OMT524305:OMT524323 OWP524305:OWP524323 PGL524305:PGL524323 PQH524305:PQH524323 QAD524305:QAD524323 QJZ524305:QJZ524323 QTV524305:QTV524323 RDR524305:RDR524323 RNN524305:RNN524323 RXJ524305:RXJ524323 SHF524305:SHF524323 SRB524305:SRB524323 TAX524305:TAX524323 TKT524305:TKT524323 TUP524305:TUP524323 UEL524305:UEL524323 UOH524305:UOH524323 UYD524305:UYD524323 VHZ524305:VHZ524323 VRV524305:VRV524323 WBR524305:WBR524323 WLN524305:WLN524323 WVJ524305:WVJ524323 B589841:B589859 IX589841:IX589859 ST589841:ST589859 ACP589841:ACP589859 AML589841:AML589859 AWH589841:AWH589859 BGD589841:BGD589859 BPZ589841:BPZ589859 BZV589841:BZV589859 CJR589841:CJR589859 CTN589841:CTN589859 DDJ589841:DDJ589859 DNF589841:DNF589859 DXB589841:DXB589859 EGX589841:EGX589859 EQT589841:EQT589859 FAP589841:FAP589859 FKL589841:FKL589859 FUH589841:FUH589859 GED589841:GED589859 GNZ589841:GNZ589859 GXV589841:GXV589859 HHR589841:HHR589859 HRN589841:HRN589859 IBJ589841:IBJ589859 ILF589841:ILF589859 IVB589841:IVB589859 JEX589841:JEX589859 JOT589841:JOT589859 JYP589841:JYP589859 KIL589841:KIL589859 KSH589841:KSH589859 LCD589841:LCD589859 LLZ589841:LLZ589859 LVV589841:LVV589859 MFR589841:MFR589859 MPN589841:MPN589859 MZJ589841:MZJ589859 NJF589841:NJF589859 NTB589841:NTB589859 OCX589841:OCX589859 OMT589841:OMT589859 OWP589841:OWP589859 PGL589841:PGL589859 PQH589841:PQH589859 QAD589841:QAD589859 QJZ589841:QJZ589859 QTV589841:QTV589859 RDR589841:RDR589859 RNN589841:RNN589859 RXJ589841:RXJ589859 SHF589841:SHF589859 SRB589841:SRB589859 TAX589841:TAX589859 TKT589841:TKT589859 TUP589841:TUP589859 UEL589841:UEL589859 UOH589841:UOH589859 UYD589841:UYD589859 VHZ589841:VHZ589859 VRV589841:VRV589859 WBR589841:WBR589859 WLN589841:WLN589859 WVJ589841:WVJ589859 B655377:B655395 IX655377:IX655395 ST655377:ST655395 ACP655377:ACP655395 AML655377:AML655395 AWH655377:AWH655395 BGD655377:BGD655395 BPZ655377:BPZ655395 BZV655377:BZV655395 CJR655377:CJR655395 CTN655377:CTN655395 DDJ655377:DDJ655395 DNF655377:DNF655395 DXB655377:DXB655395 EGX655377:EGX655395 EQT655377:EQT655395 FAP655377:FAP655395 FKL655377:FKL655395 FUH655377:FUH655395 GED655377:GED655395 GNZ655377:GNZ655395 GXV655377:GXV655395 HHR655377:HHR655395 HRN655377:HRN655395 IBJ655377:IBJ655395 ILF655377:ILF655395 IVB655377:IVB655395 JEX655377:JEX655395 JOT655377:JOT655395 JYP655377:JYP655395 KIL655377:KIL655395 KSH655377:KSH655395 LCD655377:LCD655395 LLZ655377:LLZ655395 LVV655377:LVV655395 MFR655377:MFR655395 MPN655377:MPN655395 MZJ655377:MZJ655395 NJF655377:NJF655395 NTB655377:NTB655395 OCX655377:OCX655395 OMT655377:OMT655395 OWP655377:OWP655395 PGL655377:PGL655395 PQH655377:PQH655395 QAD655377:QAD655395 QJZ655377:QJZ655395 QTV655377:QTV655395 RDR655377:RDR655395 RNN655377:RNN655395 RXJ655377:RXJ655395 SHF655377:SHF655395 SRB655377:SRB655395 TAX655377:TAX655395 TKT655377:TKT655395 TUP655377:TUP655395 UEL655377:UEL655395 UOH655377:UOH655395 UYD655377:UYD655395 VHZ655377:VHZ655395 VRV655377:VRV655395 WBR655377:WBR655395 WLN655377:WLN655395 WVJ655377:WVJ655395 B720913:B720931 IX720913:IX720931 ST720913:ST720931 ACP720913:ACP720931 AML720913:AML720931 AWH720913:AWH720931 BGD720913:BGD720931 BPZ720913:BPZ720931 BZV720913:BZV720931 CJR720913:CJR720931 CTN720913:CTN720931 DDJ720913:DDJ720931 DNF720913:DNF720931 DXB720913:DXB720931 EGX720913:EGX720931 EQT720913:EQT720931 FAP720913:FAP720931 FKL720913:FKL720931 FUH720913:FUH720931 GED720913:GED720931 GNZ720913:GNZ720931 GXV720913:GXV720931 HHR720913:HHR720931 HRN720913:HRN720931 IBJ720913:IBJ720931 ILF720913:ILF720931 IVB720913:IVB720931 JEX720913:JEX720931 JOT720913:JOT720931 JYP720913:JYP720931 KIL720913:KIL720931 KSH720913:KSH720931 LCD720913:LCD720931 LLZ720913:LLZ720931 LVV720913:LVV720931 MFR720913:MFR720931 MPN720913:MPN720931 MZJ720913:MZJ720931 NJF720913:NJF720931 NTB720913:NTB720931 OCX720913:OCX720931 OMT720913:OMT720931 OWP720913:OWP720931 PGL720913:PGL720931 PQH720913:PQH720931 QAD720913:QAD720931 QJZ720913:QJZ720931 QTV720913:QTV720931 RDR720913:RDR720931 RNN720913:RNN720931 RXJ720913:RXJ720931 SHF720913:SHF720931 SRB720913:SRB720931 TAX720913:TAX720931 TKT720913:TKT720931 TUP720913:TUP720931 UEL720913:UEL720931 UOH720913:UOH720931 UYD720913:UYD720931 VHZ720913:VHZ720931 VRV720913:VRV720931 WBR720913:WBR720931 WLN720913:WLN720931 WVJ720913:WVJ720931 B786449:B786467 IX786449:IX786467 ST786449:ST786467 ACP786449:ACP786467 AML786449:AML786467 AWH786449:AWH786467 BGD786449:BGD786467 BPZ786449:BPZ786467 BZV786449:BZV786467 CJR786449:CJR786467 CTN786449:CTN786467 DDJ786449:DDJ786467 DNF786449:DNF786467 DXB786449:DXB786467 EGX786449:EGX786467 EQT786449:EQT786467 FAP786449:FAP786467 FKL786449:FKL786467 FUH786449:FUH786467 GED786449:GED786467 GNZ786449:GNZ786467 GXV786449:GXV786467 HHR786449:HHR786467 HRN786449:HRN786467 IBJ786449:IBJ786467 ILF786449:ILF786467 IVB786449:IVB786467 JEX786449:JEX786467 JOT786449:JOT786467 JYP786449:JYP786467 KIL786449:KIL786467 KSH786449:KSH786467 LCD786449:LCD786467 LLZ786449:LLZ786467 LVV786449:LVV786467 MFR786449:MFR786467 MPN786449:MPN786467 MZJ786449:MZJ786467 NJF786449:NJF786467 NTB786449:NTB786467 OCX786449:OCX786467 OMT786449:OMT786467 OWP786449:OWP786467 PGL786449:PGL786467 PQH786449:PQH786467 QAD786449:QAD786467 QJZ786449:QJZ786467 QTV786449:QTV786467 RDR786449:RDR786467 RNN786449:RNN786467 RXJ786449:RXJ786467 SHF786449:SHF786467 SRB786449:SRB786467 TAX786449:TAX786467 TKT786449:TKT786467 TUP786449:TUP786467 UEL786449:UEL786467 UOH786449:UOH786467 UYD786449:UYD786467 VHZ786449:VHZ786467 VRV786449:VRV786467 WBR786449:WBR786467 WLN786449:WLN786467 WVJ786449:WVJ786467 B851985:B852003 IX851985:IX852003 ST851985:ST852003 ACP851985:ACP852003 AML851985:AML852003 AWH851985:AWH852003 BGD851985:BGD852003 BPZ851985:BPZ852003 BZV851985:BZV852003 CJR851985:CJR852003 CTN851985:CTN852003 DDJ851985:DDJ852003 DNF851985:DNF852003 DXB851985:DXB852003 EGX851985:EGX852003 EQT851985:EQT852003 FAP851985:FAP852003 FKL851985:FKL852003 FUH851985:FUH852003 GED851985:GED852003 GNZ851985:GNZ852003 GXV851985:GXV852003 HHR851985:HHR852003 HRN851985:HRN852003 IBJ851985:IBJ852003 ILF851985:ILF852003 IVB851985:IVB852003 JEX851985:JEX852003 JOT851985:JOT852003 JYP851985:JYP852003 KIL851985:KIL852003 KSH851985:KSH852003 LCD851985:LCD852003 LLZ851985:LLZ852003 LVV851985:LVV852003 MFR851985:MFR852003 MPN851985:MPN852003 MZJ851985:MZJ852003 NJF851985:NJF852003 NTB851985:NTB852003 OCX851985:OCX852003 OMT851985:OMT852003 OWP851985:OWP852003 PGL851985:PGL852003 PQH851985:PQH852003 QAD851985:QAD852003 QJZ851985:QJZ852003 QTV851985:QTV852003 RDR851985:RDR852003 RNN851985:RNN852003 RXJ851985:RXJ852003 SHF851985:SHF852003 SRB851985:SRB852003 TAX851985:TAX852003 TKT851985:TKT852003 TUP851985:TUP852003 UEL851985:UEL852003 UOH851985:UOH852003 UYD851985:UYD852003 VHZ851985:VHZ852003 VRV851985:VRV852003 WBR851985:WBR852003 WLN851985:WLN852003 WVJ851985:WVJ852003 B917521:B917539 IX917521:IX917539 ST917521:ST917539 ACP917521:ACP917539 AML917521:AML917539 AWH917521:AWH917539 BGD917521:BGD917539 BPZ917521:BPZ917539 BZV917521:BZV917539 CJR917521:CJR917539 CTN917521:CTN917539 DDJ917521:DDJ917539 DNF917521:DNF917539 DXB917521:DXB917539 EGX917521:EGX917539 EQT917521:EQT917539 FAP917521:FAP917539 FKL917521:FKL917539 FUH917521:FUH917539 GED917521:GED917539 GNZ917521:GNZ917539 GXV917521:GXV917539 HHR917521:HHR917539 HRN917521:HRN917539 IBJ917521:IBJ917539 ILF917521:ILF917539 IVB917521:IVB917539 JEX917521:JEX917539 JOT917521:JOT917539 JYP917521:JYP917539 KIL917521:KIL917539 KSH917521:KSH917539 LCD917521:LCD917539 LLZ917521:LLZ917539 LVV917521:LVV917539 MFR917521:MFR917539 MPN917521:MPN917539 MZJ917521:MZJ917539 NJF917521:NJF917539 NTB917521:NTB917539 OCX917521:OCX917539 OMT917521:OMT917539 OWP917521:OWP917539 PGL917521:PGL917539 PQH917521:PQH917539 QAD917521:QAD917539 QJZ917521:QJZ917539 QTV917521:QTV917539 RDR917521:RDR917539 RNN917521:RNN917539 RXJ917521:RXJ917539 SHF917521:SHF917539 SRB917521:SRB917539 TAX917521:TAX917539 TKT917521:TKT917539 TUP917521:TUP917539 UEL917521:UEL917539 UOH917521:UOH917539 UYD917521:UYD917539 VHZ917521:VHZ917539 VRV917521:VRV917539 WBR917521:WBR917539 WLN917521:WLN917539 WVJ917521:WVJ917539 B983057:B983075 IX983057:IX983075 ST983057:ST983075 ACP983057:ACP983075 AML983057:AML983075 AWH983057:AWH983075 BGD983057:BGD983075 BPZ983057:BPZ983075 BZV983057:BZV983075 CJR983057:CJR983075 CTN983057:CTN983075 DDJ983057:DDJ983075 DNF983057:DNF983075 DXB983057:DXB983075 EGX983057:EGX983075 EQT983057:EQT983075 FAP983057:FAP983075 FKL983057:FKL983075 FUH983057:FUH983075 GED983057:GED983075 GNZ983057:GNZ983075 GXV983057:GXV983075 HHR983057:HHR983075 HRN983057:HRN983075 IBJ983057:IBJ983075 ILF983057:ILF983075 IVB983057:IVB983075 JEX983057:JEX983075 JOT983057:JOT983075 JYP983057:JYP983075 KIL983057:KIL983075 KSH983057:KSH983075 LCD983057:LCD983075 LLZ983057:LLZ983075 LVV983057:LVV983075 MFR983057:MFR983075 MPN983057:MPN983075 MZJ983057:MZJ983075 NJF983057:NJF983075 NTB983057:NTB983075 OCX983057:OCX983075 OMT983057:OMT983075 OWP983057:OWP983075 PGL983057:PGL983075 PQH983057:PQH983075 QAD983057:QAD983075 QJZ983057:QJZ983075 QTV983057:QTV983075 RDR983057:RDR983075 RNN983057:RNN983075 RXJ983057:RXJ983075 SHF983057:SHF983075 SRB983057:SRB983075 TAX983057:TAX983075 TKT983057:TKT983075 TUP983057:TUP983075 UEL983057:UEL983075 UOH983057:UOH983075 UYD983057:UYD983075 VHZ983057:VHZ983075 VRV983057:VRV983075 WBR983057:WBR983075 WLN983057:WLN983075 WVJ983057:WVJ983075" xr:uid="{4D42E736-40E3-42D5-9CA2-3F39C1AAB298}">
      <formula1>RodzajeZajec</formula1>
    </dataValidation>
  </dataValidations>
  <printOptions horizontalCentered="1"/>
  <pageMargins left="0" right="0" top="0.86614173228346458" bottom="0.39370078740157483" header="0.35433070866141736" footer="0.19685039370078741"/>
  <pageSetup paperSize="9" scale="43" orientation="landscape" r:id="rId1"/>
  <headerFooter>
    <oddHeader xml:space="preserve">&amp;C
</oddHeader>
    <oddFooter>&amp;R&amp;P/&amp;N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5</vt:i4>
      </vt:variant>
      <vt:variant>
        <vt:lpstr>Nazwane zakresy</vt:lpstr>
      </vt:variant>
      <vt:variant>
        <vt:i4>5</vt:i4>
      </vt:variant>
    </vt:vector>
  </HeadingPairs>
  <TitlesOfParts>
    <vt:vector size="10" baseType="lpstr">
      <vt:lpstr> ROK I </vt:lpstr>
      <vt:lpstr> ROK II </vt:lpstr>
      <vt:lpstr> ROK III</vt:lpstr>
      <vt:lpstr> ROK IV</vt:lpstr>
      <vt:lpstr>ROK V</vt:lpstr>
      <vt:lpstr>' ROK I '!Obszar_wydruku</vt:lpstr>
      <vt:lpstr>' ROK II '!Obszar_wydruku</vt:lpstr>
      <vt:lpstr>' ROK III'!Obszar_wydruku</vt:lpstr>
      <vt:lpstr>' ROK IV'!Obszar_wydruku</vt:lpstr>
      <vt:lpstr>'ROK V'!Obszar_wydruku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Iwona</dc:creator>
  <cp:lastModifiedBy>Iwona</cp:lastModifiedBy>
  <cp:lastPrinted>2022-05-05T07:27:42Z</cp:lastPrinted>
  <dcterms:created xsi:type="dcterms:W3CDTF">2022-05-05T06:52:42Z</dcterms:created>
  <dcterms:modified xsi:type="dcterms:W3CDTF">2022-05-05T07:41:45Z</dcterms:modified>
</cp:coreProperties>
</file>