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 ROK II" sheetId="1" r:id="rId1"/>
    <sheet name=" ROK IV" sheetId="2" r:id="rId2"/>
  </sheets>
  <externalReferences>
    <externalReference r:id="rId5"/>
  </externalReferences>
  <definedNames>
    <definedName name="_xlnm.Print_Area" localSheetId="0">' ROK II'!$A$1:$AO$46</definedName>
    <definedName name="_xlnm.Print_Area" localSheetId="1">' ROK IV'!$A$1:$AO$45</definedName>
    <definedName name="Rodzaje_zajęć">#REF!</definedName>
    <definedName name="RodzajeZajec" localSheetId="0">'[1]Arkusz1'!$A$4:$A$6</definedName>
    <definedName name="RodzajeZajec">#REF!</definedName>
    <definedName name="RodzajZajęć">#REF!</definedName>
  </definedNames>
  <calcPr fullCalcOnLoad="1"/>
</workbook>
</file>

<file path=xl/sharedStrings.xml><?xml version="1.0" encoding="utf-8"?>
<sst xmlns="http://schemas.openxmlformats.org/spreadsheetml/2006/main" count="214" uniqueCount="78">
  <si>
    <t>samokształcenie</t>
  </si>
  <si>
    <t>forma zakończenia semestru</t>
  </si>
  <si>
    <t>punkty ECTS</t>
  </si>
  <si>
    <t>RAZEM</t>
  </si>
  <si>
    <t>………………………………………………</t>
  </si>
  <si>
    <t>Sporządził</t>
  </si>
  <si>
    <t>data i podpis Dziekana Wydziału</t>
  </si>
  <si>
    <t>Przedmiot</t>
  </si>
  <si>
    <t>Lp</t>
  </si>
  <si>
    <t>Uzgodniono z Samorządem</t>
  </si>
  <si>
    <t>ogólna liczba godzin dydaktycznych</t>
  </si>
  <si>
    <t>semestr zimowy</t>
  </si>
  <si>
    <t>semestr letni</t>
  </si>
  <si>
    <t>SUMA GODZIN DYDAKTYCZNYCH</t>
  </si>
  <si>
    <t>SUMA PUNKTÓW ECTS</t>
  </si>
  <si>
    <t>wykład (WY)</t>
  </si>
  <si>
    <t>seminarium (SE)</t>
  </si>
  <si>
    <t>ćwiczenia audytoryjne CA)</t>
  </si>
  <si>
    <t>ćwiczenia kierunkowe - niekliniczne (CN)</t>
  </si>
  <si>
    <t>ćwiczenia w warunkach symulowanych (CS)</t>
  </si>
  <si>
    <t>ćwiczenia laboratoryjne (CL)</t>
  </si>
  <si>
    <t>ćwiczenia kliniczne (CK)</t>
  </si>
  <si>
    <t>lektoraty (LE)</t>
  </si>
  <si>
    <t>praktyka zawodowa (PZ)</t>
  </si>
  <si>
    <t>liczba godzin z nauczycielem</t>
  </si>
  <si>
    <t>zajęcia wychowania fizycznego-obowiązkowe (WF)</t>
  </si>
  <si>
    <t>Rodzaj zajęć</t>
  </si>
  <si>
    <t>obowiązkowe</t>
  </si>
  <si>
    <t>e-learning (EL)</t>
  </si>
  <si>
    <t>Załącznik nr 4</t>
  </si>
  <si>
    <t>Uniwersytetu Medycznego we Wrocławiu</t>
  </si>
  <si>
    <t>wolnego wyboru/ fakultatywne</t>
  </si>
  <si>
    <r>
      <t xml:space="preserve">zajęcia praktyczne przy pacjencie (PP)   </t>
    </r>
    <r>
      <rPr>
        <sz val="10"/>
        <rFont val="Calibri"/>
        <family val="2"/>
      </rPr>
      <t>¹  ²</t>
    </r>
  </si>
  <si>
    <r>
      <t xml:space="preserve">ćwiczenia specjalistyczne - magisterskie (CM)     </t>
    </r>
    <r>
      <rPr>
        <sz val="10"/>
        <rFont val="Calibri"/>
        <family val="2"/>
      </rPr>
      <t>²</t>
    </r>
  </si>
  <si>
    <r>
      <t xml:space="preserve">zajęcia praktyczne przy pacjencie (PP)   </t>
    </r>
    <r>
      <rPr>
        <sz val="10"/>
        <rFont val="Calibri"/>
        <family val="2"/>
      </rPr>
      <t>¹ ²</t>
    </r>
  </si>
  <si>
    <r>
      <rPr>
        <sz val="10"/>
        <rFont val="Calibri"/>
        <family val="2"/>
      </rPr>
      <t>¹</t>
    </r>
    <r>
      <rPr>
        <sz val="9"/>
        <rFont val="Arial"/>
        <family val="2"/>
      </rPr>
      <t xml:space="preserve"> dotyczy Wydziału Nauk o Zdrowiu</t>
    </r>
  </si>
  <si>
    <r>
      <rPr>
        <sz val="10"/>
        <rFont val="Calibri"/>
        <family val="2"/>
      </rPr>
      <t>²</t>
    </r>
    <r>
      <rPr>
        <sz val="9"/>
        <rFont val="Arial"/>
        <family val="2"/>
      </rPr>
      <t xml:space="preserve"> dotyczy Wydziału Farmaceutycznego z Oddziałem Analityki Medycznej</t>
    </r>
  </si>
  <si>
    <t>do Uchwały Senatu nr 1630</t>
  </si>
  <si>
    <t>z dnia 30 marca 2016 r.</t>
  </si>
  <si>
    <t>Wydział Farmaceutyczny z Oddziałem Analityki Medycznej</t>
  </si>
  <si>
    <t>Rok studiów IV</t>
  </si>
  <si>
    <r>
      <t xml:space="preserve">PLAN STUDIÓW na rok akademicki </t>
    </r>
    <r>
      <rPr>
        <b/>
        <sz val="14"/>
        <rFont val="Arial"/>
        <family val="2"/>
      </rPr>
      <t>2016/2017</t>
    </r>
    <r>
      <rPr>
        <b/>
        <sz val="12"/>
        <rFont val="Arial"/>
        <family val="2"/>
      </rPr>
      <t xml:space="preserve"> uchwalony przez Radę Wydziału w dniu </t>
    </r>
    <r>
      <rPr>
        <b/>
        <sz val="14"/>
        <rFont val="Arial"/>
        <family val="2"/>
      </rPr>
      <t>28.04.2016</t>
    </r>
  </si>
  <si>
    <t>Etyka zawodowa</t>
  </si>
  <si>
    <t>zal.</t>
  </si>
  <si>
    <t>egz.</t>
  </si>
  <si>
    <t>Kierunek Analityka Medyczna</t>
  </si>
  <si>
    <t>Chemia kliniczna</t>
  </si>
  <si>
    <t>Praktyczna nauka zawodu</t>
  </si>
  <si>
    <t>Farmakologia</t>
  </si>
  <si>
    <t>Genetyka medyczna - cytogenetyka</t>
  </si>
  <si>
    <t>Genetyka medyczna - techniki genetyczne</t>
  </si>
  <si>
    <t>Hematologia laboratoryjna</t>
  </si>
  <si>
    <t>Immunopatologia</t>
  </si>
  <si>
    <t>Organizacja medycznych laboratoriów diagnostycznych</t>
  </si>
  <si>
    <t>Transfuzjologia</t>
  </si>
  <si>
    <t>Praktyka z zakresu Hematologii</t>
  </si>
  <si>
    <t>Praktyka z zakresu Chemii klinicznej</t>
  </si>
  <si>
    <t xml:space="preserve">Toksykologia dla diagnostów </t>
  </si>
  <si>
    <r>
      <rPr>
        <b/>
        <sz val="10"/>
        <rFont val="Arial"/>
        <family val="2"/>
      </rPr>
      <t>*</t>
    </r>
    <r>
      <rPr>
        <sz val="10"/>
        <rFont val="Arial"/>
        <family val="2"/>
      </rPr>
      <t xml:space="preserve"> fakultetu odbywaja się w formie wykładów, seminariów, ćwiczeń</t>
    </r>
  </si>
  <si>
    <r>
      <t xml:space="preserve">Zajęcia fakultatywne </t>
    </r>
    <r>
      <rPr>
        <b/>
        <sz val="12"/>
        <color indexed="8"/>
        <rFont val="Arial"/>
        <family val="2"/>
      </rPr>
      <t>*</t>
    </r>
  </si>
  <si>
    <r>
      <t xml:space="preserve">Zajęcia fakultatywne </t>
    </r>
    <r>
      <rPr>
        <b/>
        <sz val="12"/>
        <rFont val="Arial"/>
        <family val="2"/>
      </rPr>
      <t>*</t>
    </r>
  </si>
  <si>
    <r>
      <t>Forma studiów</t>
    </r>
    <r>
      <rPr>
        <b/>
        <sz val="11"/>
        <rFont val="Arial"/>
        <family val="2"/>
      </rPr>
      <t xml:space="preserve"> niestacjonarne</t>
    </r>
  </si>
  <si>
    <t xml:space="preserve">Składniki odżywcze w homeostazie organizmu </t>
  </si>
  <si>
    <t>Techniki histologiczne</t>
  </si>
  <si>
    <t>Technologia informacyjna</t>
  </si>
  <si>
    <t>Prawo medyczne</t>
  </si>
  <si>
    <t>Język łaciński</t>
  </si>
  <si>
    <t>Język angielski</t>
  </si>
  <si>
    <t>Immunologia</t>
  </si>
  <si>
    <t>Histologia</t>
  </si>
  <si>
    <t>Higiena z epidemiologią</t>
  </si>
  <si>
    <t>Fizjologia</t>
  </si>
  <si>
    <t>Chemia fizyczna</t>
  </si>
  <si>
    <t>Biologia molekularna</t>
  </si>
  <si>
    <t>Biochemia</t>
  </si>
  <si>
    <t>Analiza instrumentalna</t>
  </si>
  <si>
    <t>Rok studiów II</t>
  </si>
  <si>
    <r>
      <t xml:space="preserve">PLAN STUDIÓW na rok akademicki </t>
    </r>
    <r>
      <rPr>
        <b/>
        <sz val="14"/>
        <rFont val="Arial"/>
        <family val="2"/>
      </rPr>
      <t>2016/2017</t>
    </r>
    <r>
      <rPr>
        <b/>
        <sz val="12"/>
        <rFont val="Arial"/>
        <family val="2"/>
      </rPr>
      <t xml:space="preserve"> uchwalony przez Radę Wydziału w dniu </t>
    </r>
    <r>
      <rPr>
        <b/>
        <sz val="14"/>
        <rFont val="Arial"/>
        <family val="2"/>
      </rPr>
      <t>26.01.2017</t>
    </r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</si>
</sst>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[$-415]d\ mmmm\ yyyy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0"/>
      <name val="Calibri"/>
      <family val="2"/>
    </font>
    <font>
      <sz val="9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b/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2"/>
      <color indexed="8"/>
      <name val="Arial"/>
      <family val="2"/>
    </font>
    <font>
      <b/>
      <i/>
      <sz val="12"/>
      <color indexed="8"/>
      <name val="Arial"/>
      <family val="2"/>
    </font>
    <font>
      <i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2"/>
      <color theme="1"/>
      <name val="Arial"/>
      <family val="2"/>
    </font>
    <font>
      <b/>
      <i/>
      <sz val="12"/>
      <color theme="1"/>
      <name val="Arial"/>
      <family val="2"/>
    </font>
    <font>
      <i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 style="medium"/>
      <bottom/>
    </border>
    <border>
      <left>
        <color indexed="63"/>
      </left>
      <right>
        <color indexed="63"/>
      </right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/>
      <bottom style="thin"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10" xfId="0" applyFont="1" applyBorder="1" applyAlignment="1">
      <alignment textRotation="90"/>
    </xf>
    <xf numFmtId="0" fontId="4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0" fillId="0" borderId="11" xfId="0" applyFont="1" applyBorder="1" applyAlignment="1">
      <alignment wrapText="1"/>
    </xf>
    <xf numFmtId="0" fontId="0" fillId="0" borderId="12" xfId="0" applyFont="1" applyBorder="1" applyAlignment="1">
      <alignment textRotation="90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textRotation="90"/>
    </xf>
    <xf numFmtId="0" fontId="0" fillId="0" borderId="16" xfId="0" applyFont="1" applyBorder="1" applyAlignment="1">
      <alignment horizontal="right"/>
    </xf>
    <xf numFmtId="0" fontId="0" fillId="0" borderId="17" xfId="0" applyFont="1" applyBorder="1" applyAlignment="1">
      <alignment horizontal="right"/>
    </xf>
    <xf numFmtId="0" fontId="0" fillId="0" borderId="16" xfId="0" applyBorder="1" applyAlignment="1">
      <alignment horizontal="center"/>
    </xf>
    <xf numFmtId="0" fontId="8" fillId="0" borderId="11" xfId="0" applyFont="1" applyBorder="1" applyAlignment="1">
      <alignment/>
    </xf>
    <xf numFmtId="0" fontId="49" fillId="0" borderId="11" xfId="0" applyFont="1" applyBorder="1" applyAlignment="1">
      <alignment/>
    </xf>
    <xf numFmtId="0" fontId="8" fillId="0" borderId="11" xfId="0" applyFont="1" applyBorder="1" applyAlignment="1">
      <alignment vertical="center" wrapText="1"/>
    </xf>
    <xf numFmtId="0" fontId="49" fillId="0" borderId="11" xfId="0" applyFont="1" applyBorder="1" applyAlignment="1">
      <alignment vertical="center" wrapText="1"/>
    </xf>
    <xf numFmtId="0" fontId="49" fillId="0" borderId="18" xfId="0" applyFont="1" applyBorder="1" applyAlignment="1">
      <alignment/>
    </xf>
    <xf numFmtId="0" fontId="8" fillId="0" borderId="11" xfId="0" applyFont="1" applyBorder="1" applyAlignment="1">
      <alignment wrapText="1"/>
    </xf>
    <xf numFmtId="0" fontId="49" fillId="0" borderId="16" xfId="0" applyNumberFormat="1" applyFont="1" applyBorder="1" applyAlignment="1">
      <alignment horizontal="center"/>
    </xf>
    <xf numFmtId="0" fontId="49" fillId="0" borderId="19" xfId="0" applyNumberFormat="1" applyFont="1" applyBorder="1" applyAlignment="1">
      <alignment horizontal="center"/>
    </xf>
    <xf numFmtId="0" fontId="49" fillId="0" borderId="20" xfId="0" applyNumberFormat="1" applyFont="1" applyBorder="1" applyAlignment="1">
      <alignment horizontal="center"/>
    </xf>
    <xf numFmtId="0" fontId="49" fillId="0" borderId="16" xfId="0" applyNumberFormat="1" applyFont="1" applyBorder="1" applyAlignment="1">
      <alignment horizontal="center" vertical="center"/>
    </xf>
    <xf numFmtId="0" fontId="49" fillId="0" borderId="19" xfId="0" applyNumberFormat="1" applyFont="1" applyBorder="1" applyAlignment="1">
      <alignment horizontal="center" vertical="center"/>
    </xf>
    <xf numFmtId="0" fontId="49" fillId="0" borderId="20" xfId="0" applyNumberFormat="1" applyFont="1" applyBorder="1" applyAlignment="1">
      <alignment horizontal="center" vertical="center"/>
    </xf>
    <xf numFmtId="0" fontId="49" fillId="0" borderId="18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20" xfId="0" applyNumberFormat="1" applyFont="1" applyBorder="1" applyAlignment="1">
      <alignment/>
    </xf>
    <xf numFmtId="0" fontId="8" fillId="0" borderId="20" xfId="0" applyNumberFormat="1" applyFont="1" applyBorder="1" applyAlignment="1">
      <alignment horizontal="center"/>
    </xf>
    <xf numFmtId="0" fontId="8" fillId="0" borderId="20" xfId="0" applyNumberFormat="1" applyFont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3" fillId="0" borderId="15" xfId="0" applyNumberFormat="1" applyFont="1" applyBorder="1" applyAlignment="1">
      <alignment horizontal="center"/>
    </xf>
    <xf numFmtId="0" fontId="50" fillId="0" borderId="20" xfId="0" applyNumberFormat="1" applyFont="1" applyBorder="1" applyAlignment="1">
      <alignment horizontal="center"/>
    </xf>
    <xf numFmtId="0" fontId="49" fillId="0" borderId="20" xfId="0" applyFont="1" applyFill="1" applyBorder="1" applyAlignment="1">
      <alignment horizontal="center" vertical="center"/>
    </xf>
    <xf numFmtId="0" fontId="10" fillId="0" borderId="20" xfId="0" applyNumberFormat="1" applyFont="1" applyBorder="1" applyAlignment="1">
      <alignment horizontal="center"/>
    </xf>
    <xf numFmtId="0" fontId="11" fillId="0" borderId="20" xfId="0" applyNumberFormat="1" applyFont="1" applyBorder="1" applyAlignment="1">
      <alignment horizontal="center"/>
    </xf>
    <xf numFmtId="0" fontId="51" fillId="0" borderId="20" xfId="0" applyNumberFormat="1" applyFont="1" applyBorder="1" applyAlignment="1">
      <alignment horizontal="center"/>
    </xf>
    <xf numFmtId="0" fontId="3" fillId="0" borderId="15" xfId="0" applyNumberFormat="1" applyFont="1" applyBorder="1" applyAlignment="1">
      <alignment horizontal="center" vertical="center"/>
    </xf>
    <xf numFmtId="0" fontId="49" fillId="0" borderId="18" xfId="0" applyNumberFormat="1" applyFont="1" applyBorder="1" applyAlignment="1">
      <alignment horizontal="center"/>
    </xf>
    <xf numFmtId="0" fontId="10" fillId="0" borderId="20" xfId="0" applyNumberFormat="1" applyFont="1" applyBorder="1" applyAlignment="1">
      <alignment horizontal="center" vertical="center"/>
    </xf>
    <xf numFmtId="0" fontId="51" fillId="0" borderId="20" xfId="0" applyFont="1" applyFill="1" applyBorder="1" applyAlignment="1">
      <alignment horizontal="center" vertical="center"/>
    </xf>
    <xf numFmtId="0" fontId="51" fillId="0" borderId="20" xfId="0" applyNumberFormat="1" applyFont="1" applyBorder="1" applyAlignment="1">
      <alignment horizontal="center" vertical="center"/>
    </xf>
    <xf numFmtId="0" fontId="8" fillId="0" borderId="18" xfId="0" applyNumberFormat="1" applyFont="1" applyBorder="1" applyAlignment="1">
      <alignment horizontal="center"/>
    </xf>
    <xf numFmtId="0" fontId="49" fillId="0" borderId="18" xfId="0" applyFont="1" applyBorder="1" applyAlignment="1">
      <alignment horizontal="left" vertical="center" wrapText="1"/>
    </xf>
    <xf numFmtId="0" fontId="49" fillId="0" borderId="21" xfId="0" applyFont="1" applyBorder="1" applyAlignment="1">
      <alignment horizontal="left" vertical="center" wrapText="1"/>
    </xf>
    <xf numFmtId="0" fontId="11" fillId="0" borderId="20" xfId="0" applyNumberFormat="1" applyFont="1" applyBorder="1" applyAlignment="1">
      <alignment horizontal="center" vertical="center"/>
    </xf>
    <xf numFmtId="0" fontId="8" fillId="0" borderId="16" xfId="0" applyNumberFormat="1" applyFont="1" applyBorder="1" applyAlignment="1">
      <alignment/>
    </xf>
    <xf numFmtId="0" fontId="8" fillId="0" borderId="19" xfId="0" applyNumberFormat="1" applyFont="1" applyBorder="1" applyAlignment="1">
      <alignment/>
    </xf>
    <xf numFmtId="0" fontId="0" fillId="0" borderId="17" xfId="0" applyFont="1" applyBorder="1" applyAlignment="1">
      <alignment horizontal="left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/>
    </xf>
    <xf numFmtId="0" fontId="0" fillId="0" borderId="20" xfId="0" applyFont="1" applyBorder="1" applyAlignment="1">
      <alignment horizontal="left"/>
    </xf>
    <xf numFmtId="0" fontId="0" fillId="0" borderId="17" xfId="0" applyFont="1" applyBorder="1" applyAlignment="1">
      <alignment horizontal="left" vertical="center"/>
    </xf>
    <xf numFmtId="0" fontId="0" fillId="0" borderId="16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22" xfId="0" applyNumberFormat="1" applyFont="1" applyBorder="1" applyAlignment="1">
      <alignment horizontal="center" vertical="center"/>
    </xf>
    <xf numFmtId="0" fontId="2" fillId="0" borderId="23" xfId="0" applyFont="1" applyBorder="1" applyAlignment="1">
      <alignment textRotation="90"/>
    </xf>
    <xf numFmtId="0" fontId="2" fillId="0" borderId="12" xfId="0" applyFont="1" applyBorder="1" applyAlignment="1">
      <alignment textRotation="90"/>
    </xf>
    <xf numFmtId="0" fontId="2" fillId="0" borderId="10" xfId="0" applyFont="1" applyBorder="1" applyAlignment="1">
      <alignment textRotation="90"/>
    </xf>
    <xf numFmtId="0" fontId="3" fillId="0" borderId="22" xfId="0" applyNumberFormat="1" applyFont="1" applyBorder="1" applyAlignment="1">
      <alignment horizontal="center"/>
    </xf>
    <xf numFmtId="0" fontId="3" fillId="0" borderId="18" xfId="0" applyNumberFormat="1" applyFont="1" applyBorder="1" applyAlignment="1">
      <alignment horizontal="center"/>
    </xf>
    <xf numFmtId="0" fontId="3" fillId="0" borderId="18" xfId="0" applyNumberFormat="1" applyFont="1" applyBorder="1" applyAlignment="1">
      <alignment horizontal="center" vertical="center"/>
    </xf>
    <xf numFmtId="0" fontId="8" fillId="0" borderId="19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8" fillId="0" borderId="18" xfId="0" applyNumberFormat="1" applyFont="1" applyFill="1" applyBorder="1" applyAlignment="1">
      <alignment horizontal="center" vertical="center"/>
    </xf>
    <xf numFmtId="164" fontId="8" fillId="0" borderId="18" xfId="0" applyNumberFormat="1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164" fontId="8" fillId="0" borderId="20" xfId="0" applyNumberFormat="1" applyFont="1" applyBorder="1" applyAlignment="1">
      <alignment vertical="center"/>
    </xf>
    <xf numFmtId="164" fontId="8" fillId="0" borderId="19" xfId="0" applyNumberFormat="1" applyFont="1" applyBorder="1" applyAlignment="1">
      <alignment vertical="center"/>
    </xf>
    <xf numFmtId="164" fontId="8" fillId="0" borderId="16" xfId="0" applyNumberFormat="1" applyFont="1" applyBorder="1" applyAlignment="1">
      <alignment vertical="center"/>
    </xf>
    <xf numFmtId="0" fontId="0" fillId="0" borderId="0" xfId="0" applyFont="1" applyAlignment="1">
      <alignment vertical="center" wrapText="1"/>
    </xf>
    <xf numFmtId="164" fontId="8" fillId="0" borderId="20" xfId="0" applyNumberFormat="1" applyFont="1" applyBorder="1" applyAlignment="1">
      <alignment horizontal="center" vertical="center"/>
    </xf>
    <xf numFmtId="0" fontId="49" fillId="0" borderId="11" xfId="0" applyFont="1" applyBorder="1" applyAlignment="1">
      <alignment horizontal="left" vertical="center" wrapText="1"/>
    </xf>
    <xf numFmtId="164" fontId="8" fillId="0" borderId="20" xfId="0" applyNumberFormat="1" applyFont="1" applyBorder="1" applyAlignment="1">
      <alignment/>
    </xf>
    <xf numFmtId="0" fontId="8" fillId="0" borderId="20" xfId="0" applyFont="1" applyFill="1" applyBorder="1" applyAlignment="1">
      <alignment horizontal="center" vertical="center"/>
    </xf>
    <xf numFmtId="0" fontId="2" fillId="0" borderId="24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right" textRotation="90"/>
    </xf>
    <xf numFmtId="0" fontId="2" fillId="0" borderId="34" xfId="0" applyFont="1" applyBorder="1" applyAlignment="1">
      <alignment horizontal="right" textRotation="90"/>
    </xf>
    <xf numFmtId="0" fontId="2" fillId="0" borderId="35" xfId="0" applyFont="1" applyBorder="1" applyAlignment="1">
      <alignment horizontal="right" textRotation="90"/>
    </xf>
    <xf numFmtId="0" fontId="2" fillId="0" borderId="36" xfId="0" applyFont="1" applyBorder="1" applyAlignment="1">
      <alignment horizontal="right" textRotation="90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752475</xdr:colOff>
      <xdr:row>0</xdr:row>
      <xdr:rowOff>0</xdr:rowOff>
    </xdr:from>
    <xdr:to>
      <xdr:col>3</xdr:col>
      <xdr:colOff>285750</xdr:colOff>
      <xdr:row>5</xdr:row>
      <xdr:rowOff>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" y="0"/>
          <a:ext cx="28384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752475</xdr:colOff>
      <xdr:row>0</xdr:row>
      <xdr:rowOff>0</xdr:rowOff>
    </xdr:from>
    <xdr:to>
      <xdr:col>2</xdr:col>
      <xdr:colOff>2486025</xdr:colOff>
      <xdr:row>4</xdr:row>
      <xdr:rowOff>152400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" y="0"/>
          <a:ext cx="27813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lan%20studi&#243;w%202016-2017%20-%20stac.%20AN.%20MEDYCZN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 ROK I "/>
      <sheetName val=" ROK II"/>
      <sheetName val=" ROK III"/>
      <sheetName val=" ROK IV"/>
      <sheetName val="ROK V"/>
      <sheetName val="Arkusz1"/>
    </sheetNames>
    <sheetDataSet>
      <sheetData sheetId="5">
        <row r="4">
          <cell r="A4" t="str">
            <v>obowiązkowe</v>
          </cell>
        </row>
        <row r="5">
          <cell r="A5" t="str">
            <v>ograniczonego wyboru</v>
          </cell>
        </row>
        <row r="6">
          <cell r="A6" t="str">
            <v>wolnego wyboru/ fakultatywne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46"/>
  <sheetViews>
    <sheetView showZeros="0" tabSelected="1" view="pageBreakPreview" zoomScale="80" zoomScaleNormal="60" zoomScaleSheetLayoutView="80" zoomScalePageLayoutView="70" workbookViewId="0" topLeftCell="A1">
      <selection activeCell="D10" sqref="D10"/>
    </sheetView>
  </sheetViews>
  <sheetFormatPr defaultColWidth="9.140625" defaultRowHeight="12.75"/>
  <cols>
    <col min="1" max="1" width="4.28125" style="9" customWidth="1"/>
    <col min="2" max="2" width="21.7109375" style="9" customWidth="1"/>
    <col min="3" max="3" width="27.8515625" style="9" customWidth="1"/>
    <col min="4" max="41" width="5.7109375" style="9" customWidth="1"/>
    <col min="42" max="16384" width="9.140625" style="9" customWidth="1"/>
  </cols>
  <sheetData>
    <row r="1" ht="12.75">
      <c r="AJ1" s="9" t="s">
        <v>29</v>
      </c>
    </row>
    <row r="2" spans="36:40" ht="12.75">
      <c r="AJ2" s="82" t="s">
        <v>37</v>
      </c>
      <c r="AK2" s="83"/>
      <c r="AL2" s="83"/>
      <c r="AM2" s="83"/>
      <c r="AN2" s="83"/>
    </row>
    <row r="3" ht="12.75">
      <c r="AJ3" s="9" t="s">
        <v>30</v>
      </c>
    </row>
    <row r="4" spans="36:40" ht="12.75">
      <c r="AJ4" s="82" t="s">
        <v>38</v>
      </c>
      <c r="AK4" s="83"/>
      <c r="AL4" s="83"/>
      <c r="AM4" s="83"/>
      <c r="AN4" s="83"/>
    </row>
    <row r="5" ht="12.75"/>
    <row r="6" spans="1:41" s="2" customFormat="1" ht="19.5" customHeight="1">
      <c r="A6" s="84" t="s">
        <v>77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</row>
    <row r="7" spans="1:41" s="2" customFormat="1" ht="19.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</row>
    <row r="9" s="4" customFormat="1" ht="15" customHeight="1">
      <c r="A9" s="4" t="s">
        <v>39</v>
      </c>
    </row>
    <row r="10" spans="1:2" s="4" customFormat="1" ht="15" customHeight="1">
      <c r="A10" s="66" t="s">
        <v>45</v>
      </c>
      <c r="B10" s="66"/>
    </row>
    <row r="11" s="4" customFormat="1" ht="15" customHeight="1">
      <c r="A11" s="4" t="s">
        <v>76</v>
      </c>
    </row>
    <row r="12" s="4" customFormat="1" ht="15" customHeight="1">
      <c r="A12" s="4" t="s">
        <v>61</v>
      </c>
    </row>
    <row r="13" ht="15" customHeight="1"/>
    <row r="15" ht="13.5" thickBot="1"/>
    <row r="16" spans="1:41" ht="13.5" customHeight="1" thickBot="1">
      <c r="A16" s="85" t="s">
        <v>8</v>
      </c>
      <c r="B16" s="10"/>
      <c r="C16" s="87" t="s">
        <v>7</v>
      </c>
      <c r="D16" s="89" t="s">
        <v>11</v>
      </c>
      <c r="E16" s="90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2"/>
      <c r="V16" s="89" t="s">
        <v>12</v>
      </c>
      <c r="W16" s="90"/>
      <c r="X16" s="90"/>
      <c r="Y16" s="90"/>
      <c r="Z16" s="90"/>
      <c r="AA16" s="90"/>
      <c r="AB16" s="90"/>
      <c r="AC16" s="90"/>
      <c r="AD16" s="91"/>
      <c r="AE16" s="91"/>
      <c r="AF16" s="91"/>
      <c r="AG16" s="91"/>
      <c r="AH16" s="91"/>
      <c r="AI16" s="91"/>
      <c r="AJ16" s="91"/>
      <c r="AK16" s="91"/>
      <c r="AL16" s="91"/>
      <c r="AM16" s="92"/>
      <c r="AN16" s="93" t="s">
        <v>13</v>
      </c>
      <c r="AO16" s="95" t="s">
        <v>14</v>
      </c>
    </row>
    <row r="17" spans="1:41" ht="237.75" customHeight="1">
      <c r="A17" s="86"/>
      <c r="B17" s="11" t="s">
        <v>26</v>
      </c>
      <c r="C17" s="88"/>
      <c r="D17" s="59" t="s">
        <v>15</v>
      </c>
      <c r="E17" s="60" t="s">
        <v>16</v>
      </c>
      <c r="F17" s="61" t="s">
        <v>17</v>
      </c>
      <c r="G17" s="3" t="s">
        <v>18</v>
      </c>
      <c r="H17" s="3" t="s">
        <v>19</v>
      </c>
      <c r="I17" s="61" t="s">
        <v>20</v>
      </c>
      <c r="J17" s="3" t="s">
        <v>21</v>
      </c>
      <c r="K17" s="3" t="s">
        <v>32</v>
      </c>
      <c r="L17" s="3" t="s">
        <v>33</v>
      </c>
      <c r="M17" s="61" t="s">
        <v>22</v>
      </c>
      <c r="N17" s="3" t="s">
        <v>28</v>
      </c>
      <c r="O17" s="3" t="s">
        <v>25</v>
      </c>
      <c r="P17" s="3" t="s">
        <v>23</v>
      </c>
      <c r="Q17" s="3" t="s">
        <v>0</v>
      </c>
      <c r="R17" s="3" t="s">
        <v>24</v>
      </c>
      <c r="S17" s="3" t="s">
        <v>10</v>
      </c>
      <c r="T17" s="3" t="s">
        <v>1</v>
      </c>
      <c r="U17" s="12" t="s">
        <v>2</v>
      </c>
      <c r="V17" s="60" t="s">
        <v>15</v>
      </c>
      <c r="W17" s="60" t="s">
        <v>16</v>
      </c>
      <c r="X17" s="7" t="s">
        <v>17</v>
      </c>
      <c r="Y17" s="60" t="s">
        <v>18</v>
      </c>
      <c r="Z17" s="7" t="s">
        <v>19</v>
      </c>
      <c r="AA17" s="60" t="s">
        <v>20</v>
      </c>
      <c r="AB17" s="7" t="s">
        <v>21</v>
      </c>
      <c r="AC17" s="3" t="s">
        <v>34</v>
      </c>
      <c r="AD17" s="3" t="s">
        <v>33</v>
      </c>
      <c r="AE17" s="61" t="s">
        <v>22</v>
      </c>
      <c r="AF17" s="3" t="s">
        <v>28</v>
      </c>
      <c r="AG17" s="3" t="s">
        <v>25</v>
      </c>
      <c r="AH17" s="3" t="s">
        <v>23</v>
      </c>
      <c r="AI17" s="3" t="s">
        <v>0</v>
      </c>
      <c r="AJ17" s="3" t="s">
        <v>24</v>
      </c>
      <c r="AK17" s="3" t="s">
        <v>10</v>
      </c>
      <c r="AL17" s="3" t="s">
        <v>1</v>
      </c>
      <c r="AM17" s="12" t="s">
        <v>2</v>
      </c>
      <c r="AN17" s="94"/>
      <c r="AO17" s="96"/>
    </row>
    <row r="18" spans="1:41" ht="15" customHeight="1">
      <c r="A18" s="15">
        <v>1</v>
      </c>
      <c r="B18" s="51" t="s">
        <v>27</v>
      </c>
      <c r="C18" s="16" t="s">
        <v>75</v>
      </c>
      <c r="D18" s="22">
        <v>15</v>
      </c>
      <c r="E18" s="23"/>
      <c r="F18" s="24"/>
      <c r="G18" s="24"/>
      <c r="H18" s="24"/>
      <c r="I18" s="24">
        <v>45</v>
      </c>
      <c r="J18" s="24"/>
      <c r="K18" s="24"/>
      <c r="L18" s="24"/>
      <c r="M18" s="24"/>
      <c r="N18" s="24"/>
      <c r="O18" s="24"/>
      <c r="P18" s="24"/>
      <c r="Q18" s="31"/>
      <c r="R18" s="31">
        <f>SUM(D18:P18)</f>
        <v>60</v>
      </c>
      <c r="S18" s="31">
        <f>SUM(D18:Q18)</f>
        <v>60</v>
      </c>
      <c r="T18" s="35" t="s">
        <v>44</v>
      </c>
      <c r="U18" s="28">
        <v>4</v>
      </c>
      <c r="V18" s="23"/>
      <c r="W18" s="23"/>
      <c r="X18" s="23"/>
      <c r="Y18" s="23"/>
      <c r="Z18" s="23"/>
      <c r="AA18" s="23"/>
      <c r="AB18" s="23"/>
      <c r="AC18" s="23"/>
      <c r="AD18" s="24"/>
      <c r="AE18" s="24"/>
      <c r="AF18" s="24"/>
      <c r="AG18" s="24"/>
      <c r="AH18" s="31"/>
      <c r="AI18" s="30"/>
      <c r="AJ18" s="30">
        <f aca="true" t="shared" si="0" ref="AJ18:AJ26">SUM(V18:AH18)</f>
        <v>0</v>
      </c>
      <c r="AK18" s="30">
        <f aca="true" t="shared" si="1" ref="AK18:AK26">SUM(V18:AI18)</f>
        <v>0</v>
      </c>
      <c r="AL18" s="77"/>
      <c r="AM18" s="29"/>
      <c r="AN18" s="34">
        <f aca="true" t="shared" si="2" ref="AN18:AN26">SUM(S18,AK18)</f>
        <v>60</v>
      </c>
      <c r="AO18" s="34">
        <f>SUM(U18,AM18)</f>
        <v>4</v>
      </c>
    </row>
    <row r="19" spans="1:41" ht="15" customHeight="1">
      <c r="A19" s="15">
        <v>2</v>
      </c>
      <c r="B19" s="51" t="s">
        <v>27</v>
      </c>
      <c r="C19" s="16" t="s">
        <v>74</v>
      </c>
      <c r="D19" s="22">
        <v>30</v>
      </c>
      <c r="E19" s="23"/>
      <c r="F19" s="24"/>
      <c r="G19" s="24"/>
      <c r="H19" s="24"/>
      <c r="I19" s="24">
        <v>75</v>
      </c>
      <c r="J19" s="24"/>
      <c r="K19" s="24"/>
      <c r="L19" s="24"/>
      <c r="M19" s="24"/>
      <c r="N19" s="24"/>
      <c r="O19" s="24"/>
      <c r="P19" s="24"/>
      <c r="Q19" s="31"/>
      <c r="R19" s="31">
        <f>SUM(D19:P19)</f>
        <v>105</v>
      </c>
      <c r="S19" s="31">
        <f>SUM(D19:Q19)</f>
        <v>105</v>
      </c>
      <c r="T19" s="35" t="s">
        <v>44</v>
      </c>
      <c r="U19" s="28">
        <v>11</v>
      </c>
      <c r="V19" s="23"/>
      <c r="W19" s="23"/>
      <c r="X19" s="23"/>
      <c r="Y19" s="23"/>
      <c r="Z19" s="23"/>
      <c r="AA19" s="23"/>
      <c r="AB19" s="23"/>
      <c r="AC19" s="23"/>
      <c r="AD19" s="24"/>
      <c r="AE19" s="24"/>
      <c r="AF19" s="24"/>
      <c r="AG19" s="24"/>
      <c r="AH19" s="31"/>
      <c r="AI19" s="30"/>
      <c r="AJ19" s="30">
        <f t="shared" si="0"/>
        <v>0</v>
      </c>
      <c r="AK19" s="30">
        <f t="shared" si="1"/>
        <v>0</v>
      </c>
      <c r="AL19" s="77"/>
      <c r="AM19" s="29"/>
      <c r="AN19" s="34">
        <f t="shared" si="2"/>
        <v>105</v>
      </c>
      <c r="AO19" s="34">
        <f>SUM(U19,AM19)</f>
        <v>11</v>
      </c>
    </row>
    <row r="20" spans="1:41" ht="15" customHeight="1">
      <c r="A20" s="15">
        <v>3</v>
      </c>
      <c r="B20" s="51" t="s">
        <v>27</v>
      </c>
      <c r="C20" s="16" t="s">
        <v>73</v>
      </c>
      <c r="D20" s="22"/>
      <c r="E20" s="23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31"/>
      <c r="R20" s="31">
        <f>SUM(D20:P20)</f>
        <v>0</v>
      </c>
      <c r="S20" s="31">
        <f>SUM(D20:Q20)</f>
        <v>0</v>
      </c>
      <c r="T20" s="36"/>
      <c r="U20" s="28"/>
      <c r="V20" s="23">
        <v>15</v>
      </c>
      <c r="W20" s="23"/>
      <c r="X20" s="23"/>
      <c r="Y20" s="23"/>
      <c r="Z20" s="23"/>
      <c r="AA20" s="23">
        <v>30</v>
      </c>
      <c r="AB20" s="23"/>
      <c r="AC20" s="23"/>
      <c r="AD20" s="24"/>
      <c r="AE20" s="24"/>
      <c r="AF20" s="24"/>
      <c r="AG20" s="24"/>
      <c r="AH20" s="31"/>
      <c r="AI20" s="30"/>
      <c r="AJ20" s="30">
        <f t="shared" si="0"/>
        <v>45</v>
      </c>
      <c r="AK20" s="30">
        <f t="shared" si="1"/>
        <v>45</v>
      </c>
      <c r="AL20" s="38" t="s">
        <v>44</v>
      </c>
      <c r="AM20" s="29">
        <v>5</v>
      </c>
      <c r="AN20" s="34">
        <f t="shared" si="2"/>
        <v>45</v>
      </c>
      <c r="AO20" s="34">
        <f>SUM(U20,AM20)</f>
        <v>5</v>
      </c>
    </row>
    <row r="21" spans="1:41" ht="15" customHeight="1">
      <c r="A21" s="15">
        <v>4</v>
      </c>
      <c r="B21" s="51" t="s">
        <v>27</v>
      </c>
      <c r="C21" s="16" t="s">
        <v>72</v>
      </c>
      <c r="D21" s="22">
        <v>15</v>
      </c>
      <c r="E21" s="23"/>
      <c r="F21" s="24"/>
      <c r="G21" s="24"/>
      <c r="H21" s="24"/>
      <c r="I21" s="24">
        <v>30</v>
      </c>
      <c r="J21" s="24"/>
      <c r="K21" s="24"/>
      <c r="L21" s="24"/>
      <c r="M21" s="24"/>
      <c r="N21" s="24"/>
      <c r="O21" s="24"/>
      <c r="P21" s="24"/>
      <c r="Q21" s="31"/>
      <c r="R21" s="31">
        <f>SUM(D21:P21)</f>
        <v>45</v>
      </c>
      <c r="S21" s="31">
        <f>SUM(D21:Q21)</f>
        <v>45</v>
      </c>
      <c r="T21" s="35" t="s">
        <v>44</v>
      </c>
      <c r="U21" s="28">
        <v>4</v>
      </c>
      <c r="V21" s="23"/>
      <c r="W21" s="23"/>
      <c r="X21" s="23"/>
      <c r="Y21" s="23"/>
      <c r="Z21" s="23"/>
      <c r="AA21" s="23"/>
      <c r="AB21" s="23"/>
      <c r="AC21" s="23"/>
      <c r="AD21" s="24"/>
      <c r="AE21" s="24"/>
      <c r="AF21" s="24"/>
      <c r="AG21" s="24"/>
      <c r="AH21" s="31"/>
      <c r="AI21" s="30"/>
      <c r="AJ21" s="30">
        <f t="shared" si="0"/>
        <v>0</v>
      </c>
      <c r="AK21" s="30">
        <f t="shared" si="1"/>
        <v>0</v>
      </c>
      <c r="AL21" s="77"/>
      <c r="AM21" s="29"/>
      <c r="AN21" s="34">
        <f t="shared" si="2"/>
        <v>45</v>
      </c>
      <c r="AO21" s="34">
        <f>SUM(U21,AM21)</f>
        <v>4</v>
      </c>
    </row>
    <row r="22" spans="1:41" ht="15" customHeight="1">
      <c r="A22" s="15">
        <v>5</v>
      </c>
      <c r="B22" s="51" t="s">
        <v>27</v>
      </c>
      <c r="C22" s="16" t="s">
        <v>71</v>
      </c>
      <c r="D22" s="22">
        <v>30</v>
      </c>
      <c r="E22" s="23"/>
      <c r="F22" s="24">
        <v>45</v>
      </c>
      <c r="G22" s="24"/>
      <c r="H22" s="24"/>
      <c r="I22" s="24">
        <v>15</v>
      </c>
      <c r="J22" s="24"/>
      <c r="K22" s="24"/>
      <c r="L22" s="24"/>
      <c r="M22" s="24"/>
      <c r="N22" s="24"/>
      <c r="O22" s="24"/>
      <c r="P22" s="24"/>
      <c r="Q22" s="31"/>
      <c r="R22" s="31">
        <f>SUM(D22:P22)</f>
        <v>90</v>
      </c>
      <c r="S22" s="31">
        <f>SUM(D22:Q22)</f>
        <v>90</v>
      </c>
      <c r="T22" s="35" t="s">
        <v>44</v>
      </c>
      <c r="U22" s="28">
        <v>8</v>
      </c>
      <c r="V22" s="23"/>
      <c r="W22" s="23"/>
      <c r="X22" s="23"/>
      <c r="Y22" s="23"/>
      <c r="Z22" s="23"/>
      <c r="AA22" s="23"/>
      <c r="AB22" s="23"/>
      <c r="AC22" s="23"/>
      <c r="AD22" s="24"/>
      <c r="AE22" s="24"/>
      <c r="AF22" s="24"/>
      <c r="AG22" s="24"/>
      <c r="AH22" s="31"/>
      <c r="AI22" s="30"/>
      <c r="AJ22" s="30">
        <f t="shared" si="0"/>
        <v>0</v>
      </c>
      <c r="AK22" s="30">
        <f t="shared" si="1"/>
        <v>0</v>
      </c>
      <c r="AL22" s="77"/>
      <c r="AM22" s="29"/>
      <c r="AN22" s="34">
        <f t="shared" si="2"/>
        <v>90</v>
      </c>
      <c r="AO22" s="34">
        <f>SUM(U22,AM22)</f>
        <v>8</v>
      </c>
    </row>
    <row r="23" spans="1:41" ht="15" customHeight="1">
      <c r="A23" s="15">
        <v>6</v>
      </c>
      <c r="B23" s="51" t="s">
        <v>27</v>
      </c>
      <c r="C23" s="17" t="s">
        <v>70</v>
      </c>
      <c r="D23" s="22">
        <v>10</v>
      </c>
      <c r="E23" s="23">
        <v>20</v>
      </c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31"/>
      <c r="R23" s="31"/>
      <c r="S23" s="31"/>
      <c r="T23" s="39" t="s">
        <v>43</v>
      </c>
      <c r="U23" s="28">
        <v>2</v>
      </c>
      <c r="V23" s="23"/>
      <c r="W23" s="23"/>
      <c r="X23" s="23"/>
      <c r="Y23" s="23"/>
      <c r="Z23" s="23"/>
      <c r="AA23" s="23"/>
      <c r="AB23" s="23"/>
      <c r="AC23" s="23"/>
      <c r="AD23" s="24"/>
      <c r="AE23" s="24"/>
      <c r="AF23" s="24"/>
      <c r="AG23" s="24"/>
      <c r="AH23" s="31"/>
      <c r="AI23" s="30"/>
      <c r="AJ23" s="30">
        <f t="shared" si="0"/>
        <v>0</v>
      </c>
      <c r="AK23" s="30">
        <f t="shared" si="1"/>
        <v>0</v>
      </c>
      <c r="AL23" s="77"/>
      <c r="AM23" s="29"/>
      <c r="AN23" s="34">
        <f t="shared" si="2"/>
        <v>0</v>
      </c>
      <c r="AO23" s="34">
        <f>SUM(AM23,U23)</f>
        <v>2</v>
      </c>
    </row>
    <row r="24" spans="1:41" ht="15" customHeight="1">
      <c r="A24" s="15">
        <v>7</v>
      </c>
      <c r="B24" s="51" t="s">
        <v>27</v>
      </c>
      <c r="C24" s="16" t="s">
        <v>69</v>
      </c>
      <c r="D24" s="22"/>
      <c r="E24" s="23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31"/>
      <c r="R24" s="31">
        <f>SUM(D24:P24)</f>
        <v>0</v>
      </c>
      <c r="S24" s="31">
        <f>SUM(D24:Q24)</f>
        <v>0</v>
      </c>
      <c r="T24" s="36"/>
      <c r="U24" s="28"/>
      <c r="V24" s="23">
        <v>20</v>
      </c>
      <c r="W24" s="23"/>
      <c r="X24" s="23"/>
      <c r="Y24" s="23">
        <v>40</v>
      </c>
      <c r="Z24" s="23"/>
      <c r="AA24" s="23"/>
      <c r="AB24" s="23"/>
      <c r="AC24" s="23"/>
      <c r="AD24" s="24"/>
      <c r="AE24" s="24"/>
      <c r="AF24" s="24"/>
      <c r="AG24" s="24"/>
      <c r="AH24" s="31"/>
      <c r="AI24" s="30"/>
      <c r="AJ24" s="30">
        <f t="shared" si="0"/>
        <v>60</v>
      </c>
      <c r="AK24" s="30">
        <f t="shared" si="1"/>
        <v>60</v>
      </c>
      <c r="AL24" s="38" t="s">
        <v>44</v>
      </c>
      <c r="AM24" s="29">
        <v>7</v>
      </c>
      <c r="AN24" s="34">
        <f t="shared" si="2"/>
        <v>60</v>
      </c>
      <c r="AO24" s="34">
        <f>SUM(U24,AM24)</f>
        <v>7</v>
      </c>
    </row>
    <row r="25" spans="1:41" ht="15" customHeight="1">
      <c r="A25" s="15">
        <v>8</v>
      </c>
      <c r="B25" s="51" t="s">
        <v>27</v>
      </c>
      <c r="C25" s="16" t="s">
        <v>68</v>
      </c>
      <c r="D25" s="22"/>
      <c r="E25" s="23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31"/>
      <c r="R25" s="31">
        <f>SUM(D25:P25)</f>
        <v>0</v>
      </c>
      <c r="S25" s="31">
        <f>SUM(D25:Q25)</f>
        <v>0</v>
      </c>
      <c r="T25" s="36"/>
      <c r="U25" s="28"/>
      <c r="V25" s="23">
        <v>15</v>
      </c>
      <c r="W25" s="23"/>
      <c r="X25" s="23"/>
      <c r="Y25" s="23"/>
      <c r="Z25" s="23"/>
      <c r="AA25" s="23">
        <v>20</v>
      </c>
      <c r="AB25" s="23"/>
      <c r="AC25" s="23"/>
      <c r="AD25" s="24"/>
      <c r="AE25" s="24"/>
      <c r="AF25" s="24"/>
      <c r="AG25" s="24"/>
      <c r="AH25" s="31"/>
      <c r="AI25" s="30"/>
      <c r="AJ25" s="30">
        <f t="shared" si="0"/>
        <v>35</v>
      </c>
      <c r="AK25" s="30">
        <f t="shared" si="1"/>
        <v>35</v>
      </c>
      <c r="AL25" s="38" t="s">
        <v>44</v>
      </c>
      <c r="AM25" s="29">
        <v>4</v>
      </c>
      <c r="AN25" s="34">
        <f t="shared" si="2"/>
        <v>35</v>
      </c>
      <c r="AO25" s="34">
        <f>SUM(U25,AM25)</f>
        <v>4</v>
      </c>
    </row>
    <row r="26" spans="1:41" ht="18" customHeight="1">
      <c r="A26" s="56">
        <v>9</v>
      </c>
      <c r="B26" s="53" t="s">
        <v>27</v>
      </c>
      <c r="C26" s="18" t="s">
        <v>67</v>
      </c>
      <c r="D26" s="22"/>
      <c r="E26" s="23"/>
      <c r="F26" s="24"/>
      <c r="G26" s="24"/>
      <c r="H26" s="24"/>
      <c r="I26" s="24"/>
      <c r="J26" s="24"/>
      <c r="K26" s="24"/>
      <c r="L26" s="24"/>
      <c r="M26" s="24">
        <v>30</v>
      </c>
      <c r="N26" s="24"/>
      <c r="O26" s="24"/>
      <c r="P26" s="24"/>
      <c r="Q26" s="31"/>
      <c r="R26" s="31">
        <f>SUM(D26:P26)</f>
        <v>30</v>
      </c>
      <c r="S26" s="31">
        <f>SUM(D26:Q26)</f>
        <v>30</v>
      </c>
      <c r="T26" s="39" t="s">
        <v>43</v>
      </c>
      <c r="U26" s="28">
        <v>1</v>
      </c>
      <c r="V26" s="23"/>
      <c r="W26" s="23"/>
      <c r="X26" s="23"/>
      <c r="Y26" s="23"/>
      <c r="Z26" s="23"/>
      <c r="AA26" s="23"/>
      <c r="AB26" s="23"/>
      <c r="AC26" s="23"/>
      <c r="AD26" s="24"/>
      <c r="AE26" s="24">
        <v>30</v>
      </c>
      <c r="AF26" s="24"/>
      <c r="AG26" s="24"/>
      <c r="AH26" s="31"/>
      <c r="AI26" s="31"/>
      <c r="AJ26" s="31">
        <f t="shared" si="0"/>
        <v>30</v>
      </c>
      <c r="AK26" s="31">
        <f t="shared" si="1"/>
        <v>30</v>
      </c>
      <c r="AL26" s="38" t="s">
        <v>44</v>
      </c>
      <c r="AM26" s="29">
        <v>2</v>
      </c>
      <c r="AN26" s="34">
        <f t="shared" si="2"/>
        <v>60</v>
      </c>
      <c r="AO26" s="34">
        <f>SUM(AM26,U26)</f>
        <v>3</v>
      </c>
    </row>
    <row r="27" spans="1:41" ht="15" customHeight="1">
      <c r="A27" s="56">
        <v>10</v>
      </c>
      <c r="B27" s="51" t="s">
        <v>27</v>
      </c>
      <c r="C27" s="21" t="s">
        <v>66</v>
      </c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76"/>
      <c r="R27" s="76">
        <f>SUM(D27:P27)</f>
        <v>0</v>
      </c>
      <c r="S27" s="76">
        <f>SUM(D27:Q27)</f>
        <v>0</v>
      </c>
      <c r="T27" s="36"/>
      <c r="U27" s="28"/>
      <c r="V27" s="23"/>
      <c r="W27" s="23"/>
      <c r="X27" s="23"/>
      <c r="Y27" s="23"/>
      <c r="Z27" s="23"/>
      <c r="AA27" s="23"/>
      <c r="AB27" s="23"/>
      <c r="AC27" s="23"/>
      <c r="AD27" s="24"/>
      <c r="AE27" s="24">
        <v>30</v>
      </c>
      <c r="AF27" s="24"/>
      <c r="AG27" s="24"/>
      <c r="AH27" s="31"/>
      <c r="AI27" s="31"/>
      <c r="AJ27" s="31">
        <v>30</v>
      </c>
      <c r="AK27" s="31">
        <v>30</v>
      </c>
      <c r="AL27" s="37" t="s">
        <v>43</v>
      </c>
      <c r="AM27" s="67">
        <v>1</v>
      </c>
      <c r="AN27" s="63">
        <v>30</v>
      </c>
      <c r="AO27" s="63">
        <v>1</v>
      </c>
    </row>
    <row r="28" spans="1:41" ht="15" customHeight="1">
      <c r="A28" s="56">
        <v>11</v>
      </c>
      <c r="B28" s="51" t="s">
        <v>27</v>
      </c>
      <c r="C28" s="21" t="s">
        <v>65</v>
      </c>
      <c r="D28" s="22"/>
      <c r="E28" s="23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76"/>
      <c r="R28" s="76"/>
      <c r="S28" s="76"/>
      <c r="T28" s="43"/>
      <c r="U28" s="28"/>
      <c r="V28" s="23">
        <v>15</v>
      </c>
      <c r="W28" s="23"/>
      <c r="X28" s="23"/>
      <c r="Y28" s="23"/>
      <c r="Z28" s="23"/>
      <c r="AA28" s="23"/>
      <c r="AB28" s="23"/>
      <c r="AC28" s="23"/>
      <c r="AD28" s="24"/>
      <c r="AE28" s="24"/>
      <c r="AF28" s="24"/>
      <c r="AG28" s="24"/>
      <c r="AH28" s="31"/>
      <c r="AI28" s="31"/>
      <c r="AJ28" s="31">
        <v>15</v>
      </c>
      <c r="AK28" s="31">
        <v>15</v>
      </c>
      <c r="AL28" s="37" t="s">
        <v>43</v>
      </c>
      <c r="AM28" s="67">
        <v>2</v>
      </c>
      <c r="AN28" s="63">
        <v>15</v>
      </c>
      <c r="AO28" s="63">
        <v>2</v>
      </c>
    </row>
    <row r="29" spans="1:41" ht="15" customHeight="1">
      <c r="A29" s="56">
        <v>12</v>
      </c>
      <c r="B29" s="51" t="s">
        <v>27</v>
      </c>
      <c r="C29" s="21" t="s">
        <v>64</v>
      </c>
      <c r="D29" s="22"/>
      <c r="E29" s="23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76"/>
      <c r="R29" s="76"/>
      <c r="S29" s="76"/>
      <c r="T29" s="39"/>
      <c r="U29" s="28"/>
      <c r="V29" s="23"/>
      <c r="W29" s="23"/>
      <c r="X29" s="23"/>
      <c r="Y29" s="23"/>
      <c r="Z29" s="23"/>
      <c r="AA29" s="23">
        <v>30</v>
      </c>
      <c r="AB29" s="23"/>
      <c r="AC29" s="23"/>
      <c r="AD29" s="24"/>
      <c r="AE29" s="24"/>
      <c r="AF29" s="24"/>
      <c r="AG29" s="24"/>
      <c r="AH29" s="31"/>
      <c r="AI29" s="31"/>
      <c r="AJ29" s="31">
        <v>30</v>
      </c>
      <c r="AK29" s="31">
        <v>30</v>
      </c>
      <c r="AL29" s="37" t="s">
        <v>43</v>
      </c>
      <c r="AM29" s="67">
        <v>2</v>
      </c>
      <c r="AN29" s="63">
        <v>30</v>
      </c>
      <c r="AO29" s="63">
        <v>2</v>
      </c>
    </row>
    <row r="30" spans="1:41" ht="15" customHeight="1">
      <c r="A30" s="56">
        <v>13</v>
      </c>
      <c r="B30" s="51" t="s">
        <v>27</v>
      </c>
      <c r="C30" s="21" t="s">
        <v>63</v>
      </c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76"/>
      <c r="R30" s="76">
        <f>SUM(D30:P30)</f>
        <v>0</v>
      </c>
      <c r="S30" s="76">
        <f>SUM(D30:Q30)</f>
        <v>0</v>
      </c>
      <c r="T30" s="43"/>
      <c r="U30" s="28"/>
      <c r="V30" s="23"/>
      <c r="W30" s="23"/>
      <c r="X30" s="23"/>
      <c r="Y30" s="23"/>
      <c r="Z30" s="23"/>
      <c r="AA30" s="23">
        <v>30</v>
      </c>
      <c r="AB30" s="23"/>
      <c r="AC30" s="23"/>
      <c r="AD30" s="24"/>
      <c r="AE30" s="24"/>
      <c r="AF30" s="24"/>
      <c r="AG30" s="24"/>
      <c r="AH30" s="31"/>
      <c r="AI30" s="31"/>
      <c r="AJ30" s="31">
        <v>30</v>
      </c>
      <c r="AK30" s="31">
        <v>30</v>
      </c>
      <c r="AL30" s="37" t="s">
        <v>43</v>
      </c>
      <c r="AM30" s="67">
        <v>3</v>
      </c>
      <c r="AN30" s="63">
        <v>30</v>
      </c>
      <c r="AO30" s="63">
        <v>3</v>
      </c>
    </row>
    <row r="31" spans="1:41" ht="30" customHeight="1">
      <c r="A31" s="56">
        <v>14</v>
      </c>
      <c r="B31" s="55" t="s">
        <v>27</v>
      </c>
      <c r="C31" s="75" t="s">
        <v>62</v>
      </c>
      <c r="D31" s="25"/>
      <c r="E31" s="26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74"/>
      <c r="R31" s="74">
        <f>SUM(D31:P31)</f>
        <v>0</v>
      </c>
      <c r="S31" s="74">
        <f>SUM(D31:Q31)</f>
        <v>0</v>
      </c>
      <c r="T31" s="43"/>
      <c r="U31" s="28"/>
      <c r="V31" s="26"/>
      <c r="W31" s="26">
        <v>20</v>
      </c>
      <c r="X31" s="26"/>
      <c r="Y31" s="26"/>
      <c r="Z31" s="26"/>
      <c r="AA31" s="26"/>
      <c r="AB31" s="26"/>
      <c r="AC31" s="26"/>
      <c r="AD31" s="27"/>
      <c r="AE31" s="27"/>
      <c r="AF31" s="27"/>
      <c r="AG31" s="27"/>
      <c r="AH31" s="32"/>
      <c r="AI31" s="32"/>
      <c r="AJ31" s="32">
        <v>20</v>
      </c>
      <c r="AK31" s="32">
        <v>20</v>
      </c>
      <c r="AL31" s="42" t="s">
        <v>43</v>
      </c>
      <c r="AM31" s="67">
        <v>2</v>
      </c>
      <c r="AN31" s="64">
        <v>20</v>
      </c>
      <c r="AO31" s="64">
        <v>2</v>
      </c>
    </row>
    <row r="32" spans="1:41" s="57" customFormat="1" ht="33.75" customHeight="1" thickBot="1">
      <c r="A32" s="56">
        <v>15</v>
      </c>
      <c r="B32" s="73" t="s">
        <v>31</v>
      </c>
      <c r="C32" s="18" t="s">
        <v>60</v>
      </c>
      <c r="D32" s="72"/>
      <c r="E32" s="71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>
        <f>SUM(D32:P32)</f>
        <v>0</v>
      </c>
      <c r="S32" s="70">
        <f>SUM(D32:Q32)</f>
        <v>0</v>
      </c>
      <c r="T32" s="69"/>
      <c r="U32" s="68"/>
      <c r="V32" s="26"/>
      <c r="W32" s="26">
        <v>40</v>
      </c>
      <c r="X32" s="26"/>
      <c r="Y32" s="26"/>
      <c r="Z32" s="26"/>
      <c r="AA32" s="26"/>
      <c r="AB32" s="26"/>
      <c r="AC32" s="26"/>
      <c r="AD32" s="27"/>
      <c r="AE32" s="27"/>
      <c r="AF32" s="27"/>
      <c r="AG32" s="27"/>
      <c r="AH32" s="32"/>
      <c r="AI32" s="32"/>
      <c r="AJ32" s="32">
        <v>40</v>
      </c>
      <c r="AK32" s="32">
        <v>40</v>
      </c>
      <c r="AL32" s="42" t="s">
        <v>43</v>
      </c>
      <c r="AM32" s="67">
        <v>2</v>
      </c>
      <c r="AN32" s="64">
        <v>40</v>
      </c>
      <c r="AO32" s="64">
        <v>2</v>
      </c>
    </row>
    <row r="33" spans="1:41" ht="15" customHeight="1" thickBot="1">
      <c r="A33" s="78" t="s">
        <v>3</v>
      </c>
      <c r="B33" s="79"/>
      <c r="C33" s="80"/>
      <c r="D33" s="62">
        <f aca="true" t="shared" si="3" ref="D33:S33">SUM(D18:D32)</f>
        <v>100</v>
      </c>
      <c r="E33" s="62">
        <f t="shared" si="3"/>
        <v>20</v>
      </c>
      <c r="F33" s="62">
        <f t="shared" si="3"/>
        <v>45</v>
      </c>
      <c r="G33" s="62">
        <f t="shared" si="3"/>
        <v>0</v>
      </c>
      <c r="H33" s="62">
        <f t="shared" si="3"/>
        <v>0</v>
      </c>
      <c r="I33" s="62">
        <f t="shared" si="3"/>
        <v>165</v>
      </c>
      <c r="J33" s="62">
        <f t="shared" si="3"/>
        <v>0</v>
      </c>
      <c r="K33" s="62">
        <f t="shared" si="3"/>
        <v>0</v>
      </c>
      <c r="L33" s="62">
        <f t="shared" si="3"/>
        <v>0</v>
      </c>
      <c r="M33" s="62">
        <f t="shared" si="3"/>
        <v>30</v>
      </c>
      <c r="N33" s="62">
        <f t="shared" si="3"/>
        <v>0</v>
      </c>
      <c r="O33" s="62">
        <f t="shared" si="3"/>
        <v>0</v>
      </c>
      <c r="P33" s="62">
        <f t="shared" si="3"/>
        <v>0</v>
      </c>
      <c r="Q33" s="62">
        <f t="shared" si="3"/>
        <v>0</v>
      </c>
      <c r="R33" s="62">
        <f t="shared" si="3"/>
        <v>330</v>
      </c>
      <c r="S33" s="62">
        <f t="shared" si="3"/>
        <v>330</v>
      </c>
      <c r="T33" s="62"/>
      <c r="U33" s="62">
        <f aca="true" t="shared" si="4" ref="U33:AK33">SUM(U18:U32)</f>
        <v>30</v>
      </c>
      <c r="V33" s="62">
        <f t="shared" si="4"/>
        <v>65</v>
      </c>
      <c r="W33" s="62">
        <f t="shared" si="4"/>
        <v>60</v>
      </c>
      <c r="X33" s="62">
        <f t="shared" si="4"/>
        <v>0</v>
      </c>
      <c r="Y33" s="62">
        <f t="shared" si="4"/>
        <v>40</v>
      </c>
      <c r="Z33" s="62">
        <f t="shared" si="4"/>
        <v>0</v>
      </c>
      <c r="AA33" s="62">
        <f t="shared" si="4"/>
        <v>110</v>
      </c>
      <c r="AB33" s="62">
        <f t="shared" si="4"/>
        <v>0</v>
      </c>
      <c r="AC33" s="62">
        <f t="shared" si="4"/>
        <v>0</v>
      </c>
      <c r="AD33" s="62">
        <f t="shared" si="4"/>
        <v>0</v>
      </c>
      <c r="AE33" s="62">
        <f t="shared" si="4"/>
        <v>60</v>
      </c>
      <c r="AF33" s="62">
        <f t="shared" si="4"/>
        <v>0</v>
      </c>
      <c r="AG33" s="62">
        <f t="shared" si="4"/>
        <v>0</v>
      </c>
      <c r="AH33" s="62">
        <f t="shared" si="4"/>
        <v>0</v>
      </c>
      <c r="AI33" s="62">
        <f t="shared" si="4"/>
        <v>0</v>
      </c>
      <c r="AJ33" s="62">
        <f t="shared" si="4"/>
        <v>335</v>
      </c>
      <c r="AK33" s="62">
        <f t="shared" si="4"/>
        <v>335</v>
      </c>
      <c r="AL33" s="62"/>
      <c r="AM33" s="62">
        <f>SUM(AM18:AM32)</f>
        <v>30</v>
      </c>
      <c r="AN33" s="62">
        <f>SUM(S33,AK33)</f>
        <v>665</v>
      </c>
      <c r="AO33" s="62">
        <f>SUM(U33,AM33)</f>
        <v>60</v>
      </c>
    </row>
    <row r="34" ht="12.75">
      <c r="C34" s="9" t="s">
        <v>35</v>
      </c>
    </row>
    <row r="35" ht="12.75">
      <c r="C35" s="9" t="s">
        <v>36</v>
      </c>
    </row>
    <row r="36" ht="12.75">
      <c r="C36" s="9" t="s">
        <v>58</v>
      </c>
    </row>
    <row r="45" spans="3:38" ht="12.75">
      <c r="C45" s="9" t="s">
        <v>4</v>
      </c>
      <c r="O45" s="9" t="s">
        <v>4</v>
      </c>
      <c r="AF45" s="81" t="s">
        <v>4</v>
      </c>
      <c r="AG45" s="81"/>
      <c r="AH45" s="81"/>
      <c r="AI45" s="81"/>
      <c r="AJ45" s="81"/>
      <c r="AK45" s="81"/>
      <c r="AL45" s="81"/>
    </row>
    <row r="46" spans="3:38" ht="12.75">
      <c r="C46" s="1" t="s">
        <v>9</v>
      </c>
      <c r="M46" s="8"/>
      <c r="O46" s="81" t="s">
        <v>5</v>
      </c>
      <c r="P46" s="81"/>
      <c r="Q46" s="81"/>
      <c r="R46" s="81"/>
      <c r="S46" s="81"/>
      <c r="T46" s="81"/>
      <c r="U46" s="81"/>
      <c r="AF46" s="81" t="s">
        <v>6</v>
      </c>
      <c r="AG46" s="81"/>
      <c r="AH46" s="81"/>
      <c r="AI46" s="81"/>
      <c r="AJ46" s="81"/>
      <c r="AK46" s="81"/>
      <c r="AL46" s="81"/>
    </row>
  </sheetData>
  <sheetProtection/>
  <mergeCells count="13">
    <mergeCell ref="V16:AM16"/>
    <mergeCell ref="AN16:AN17"/>
    <mergeCell ref="AO16:AO17"/>
    <mergeCell ref="A33:C33"/>
    <mergeCell ref="AF45:AL45"/>
    <mergeCell ref="O46:U46"/>
    <mergeCell ref="AF46:AL46"/>
    <mergeCell ref="AJ2:AN2"/>
    <mergeCell ref="AJ4:AN4"/>
    <mergeCell ref="A6:AO6"/>
    <mergeCell ref="A16:A17"/>
    <mergeCell ref="C16:C17"/>
    <mergeCell ref="D16:U16"/>
  </mergeCells>
  <printOptions horizontalCentered="1"/>
  <pageMargins left="0" right="0" top="0.9055118110236221" bottom="0.3937007874015748" header="0.35433070866141736" footer="0.1968503937007874"/>
  <pageSetup fitToHeight="1" fitToWidth="1" horizontalDpi="300" verticalDpi="300" orientation="landscape" paperSize="9" scale="54" r:id="rId2"/>
  <headerFooter>
    <oddHeader>&amp;C
</oddHeader>
    <oddFooter>&amp;R&amp;P/&amp;N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45"/>
  <sheetViews>
    <sheetView showZeros="0" view="pageLayout" zoomScale="70" zoomScaleNormal="60" zoomScaleSheetLayoutView="100" zoomScalePageLayoutView="70" workbookViewId="0" topLeftCell="A1">
      <selection activeCell="A12" sqref="A12"/>
    </sheetView>
  </sheetViews>
  <sheetFormatPr defaultColWidth="9.140625" defaultRowHeight="12.75"/>
  <cols>
    <col min="1" max="1" width="4.28125" style="9" customWidth="1"/>
    <col min="2" max="2" width="15.7109375" style="9" customWidth="1"/>
    <col min="3" max="3" width="40.7109375" style="9" customWidth="1"/>
    <col min="4" max="41" width="5.7109375" style="9" customWidth="1"/>
    <col min="42" max="16384" width="9.140625" style="9" customWidth="1"/>
  </cols>
  <sheetData>
    <row r="1" ht="12.75">
      <c r="AJ1" s="9" t="s">
        <v>29</v>
      </c>
    </row>
    <row r="2" spans="36:40" ht="12.75">
      <c r="AJ2" s="82" t="s">
        <v>37</v>
      </c>
      <c r="AK2" s="83"/>
      <c r="AL2" s="83"/>
      <c r="AM2" s="83"/>
      <c r="AN2" s="83"/>
    </row>
    <row r="3" ht="12.75">
      <c r="AJ3" s="9" t="s">
        <v>30</v>
      </c>
    </row>
    <row r="4" spans="36:40" ht="12.75">
      <c r="AJ4" s="82" t="s">
        <v>38</v>
      </c>
      <c r="AK4" s="83"/>
      <c r="AL4" s="83"/>
      <c r="AM4" s="83"/>
      <c r="AN4" s="83"/>
    </row>
    <row r="5" ht="12.75"/>
    <row r="6" spans="1:41" s="2" customFormat="1" ht="19.5" customHeight="1">
      <c r="A6" s="84" t="s">
        <v>41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</row>
    <row r="7" spans="1:41" s="2" customFormat="1" ht="19.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</row>
    <row r="9" s="4" customFormat="1" ht="15" customHeight="1">
      <c r="A9" s="4" t="s">
        <v>39</v>
      </c>
    </row>
    <row r="10" s="4" customFormat="1" ht="15" customHeight="1">
      <c r="A10" s="66" t="s">
        <v>45</v>
      </c>
    </row>
    <row r="11" s="4" customFormat="1" ht="15" customHeight="1">
      <c r="A11" s="4" t="s">
        <v>40</v>
      </c>
    </row>
    <row r="12" s="4" customFormat="1" ht="15" customHeight="1">
      <c r="A12" s="4" t="s">
        <v>61</v>
      </c>
    </row>
    <row r="13" ht="15" customHeight="1"/>
    <row r="15" ht="13.5" thickBot="1"/>
    <row r="16" spans="1:41" ht="13.5" customHeight="1" thickBot="1">
      <c r="A16" s="85" t="s">
        <v>8</v>
      </c>
      <c r="B16" s="10"/>
      <c r="C16" s="87" t="s">
        <v>7</v>
      </c>
      <c r="D16" s="89" t="s">
        <v>11</v>
      </c>
      <c r="E16" s="90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2"/>
      <c r="V16" s="89" t="s">
        <v>12</v>
      </c>
      <c r="W16" s="90"/>
      <c r="X16" s="90"/>
      <c r="Y16" s="90"/>
      <c r="Z16" s="90"/>
      <c r="AA16" s="90"/>
      <c r="AB16" s="90"/>
      <c r="AC16" s="90"/>
      <c r="AD16" s="91"/>
      <c r="AE16" s="91"/>
      <c r="AF16" s="91"/>
      <c r="AG16" s="91"/>
      <c r="AH16" s="91"/>
      <c r="AI16" s="91"/>
      <c r="AJ16" s="91"/>
      <c r="AK16" s="91"/>
      <c r="AL16" s="91"/>
      <c r="AM16" s="92"/>
      <c r="AN16" s="93" t="s">
        <v>13</v>
      </c>
      <c r="AO16" s="95" t="s">
        <v>14</v>
      </c>
    </row>
    <row r="17" spans="1:41" ht="237" customHeight="1">
      <c r="A17" s="86"/>
      <c r="B17" s="11" t="s">
        <v>26</v>
      </c>
      <c r="C17" s="88"/>
      <c r="D17" s="59" t="s">
        <v>15</v>
      </c>
      <c r="E17" s="60" t="s">
        <v>16</v>
      </c>
      <c r="F17" s="61" t="s">
        <v>17</v>
      </c>
      <c r="G17" s="61" t="s">
        <v>18</v>
      </c>
      <c r="H17" s="3" t="s">
        <v>19</v>
      </c>
      <c r="I17" s="61" t="s">
        <v>20</v>
      </c>
      <c r="J17" s="3" t="s">
        <v>21</v>
      </c>
      <c r="K17" s="3" t="s">
        <v>32</v>
      </c>
      <c r="L17" s="3" t="s">
        <v>33</v>
      </c>
      <c r="M17" s="3" t="s">
        <v>22</v>
      </c>
      <c r="N17" s="3" t="s">
        <v>28</v>
      </c>
      <c r="O17" s="3" t="s">
        <v>25</v>
      </c>
      <c r="P17" s="3" t="s">
        <v>23</v>
      </c>
      <c r="Q17" s="3" t="s">
        <v>0</v>
      </c>
      <c r="R17" s="3" t="s">
        <v>24</v>
      </c>
      <c r="S17" s="3" t="s">
        <v>10</v>
      </c>
      <c r="T17" s="3" t="s">
        <v>1</v>
      </c>
      <c r="U17" s="12" t="s">
        <v>2</v>
      </c>
      <c r="V17" s="60" t="s">
        <v>15</v>
      </c>
      <c r="W17" s="60" t="s">
        <v>16</v>
      </c>
      <c r="X17" s="7" t="s">
        <v>17</v>
      </c>
      <c r="Y17" s="60" t="s">
        <v>18</v>
      </c>
      <c r="Z17" s="7" t="s">
        <v>19</v>
      </c>
      <c r="AA17" s="60" t="s">
        <v>20</v>
      </c>
      <c r="AB17" s="60" t="s">
        <v>21</v>
      </c>
      <c r="AC17" s="3" t="s">
        <v>34</v>
      </c>
      <c r="AD17" s="3" t="s">
        <v>33</v>
      </c>
      <c r="AE17" s="3" t="s">
        <v>22</v>
      </c>
      <c r="AF17" s="3" t="s">
        <v>28</v>
      </c>
      <c r="AG17" s="3" t="s">
        <v>25</v>
      </c>
      <c r="AH17" s="61" t="s">
        <v>23</v>
      </c>
      <c r="AI17" s="3" t="s">
        <v>0</v>
      </c>
      <c r="AJ17" s="3" t="s">
        <v>24</v>
      </c>
      <c r="AK17" s="3" t="s">
        <v>10</v>
      </c>
      <c r="AL17" s="3" t="s">
        <v>1</v>
      </c>
      <c r="AM17" s="12" t="s">
        <v>2</v>
      </c>
      <c r="AN17" s="94"/>
      <c r="AO17" s="96"/>
    </row>
    <row r="18" spans="1:41" ht="15" customHeight="1">
      <c r="A18" s="15">
        <v>1</v>
      </c>
      <c r="B18" s="54" t="s">
        <v>27</v>
      </c>
      <c r="C18" s="17" t="s">
        <v>46</v>
      </c>
      <c r="D18" s="22">
        <v>30</v>
      </c>
      <c r="E18" s="23"/>
      <c r="F18" s="24"/>
      <c r="G18" s="24"/>
      <c r="H18" s="24"/>
      <c r="I18" s="24">
        <v>60</v>
      </c>
      <c r="J18" s="24"/>
      <c r="K18" s="24"/>
      <c r="L18" s="24"/>
      <c r="M18" s="24"/>
      <c r="N18" s="24"/>
      <c r="O18" s="24"/>
      <c r="P18" s="24"/>
      <c r="Q18" s="31"/>
      <c r="R18" s="31">
        <f aca="true" t="shared" si="0" ref="R18:R32">SUM(D18:P18)</f>
        <v>90</v>
      </c>
      <c r="S18" s="31">
        <f aca="true" t="shared" si="1" ref="S18:S32">SUM(D18:Q18)</f>
        <v>90</v>
      </c>
      <c r="T18" s="35" t="s">
        <v>44</v>
      </c>
      <c r="U18" s="28">
        <v>8</v>
      </c>
      <c r="V18" s="23"/>
      <c r="W18" s="23"/>
      <c r="X18" s="23"/>
      <c r="Y18" s="23"/>
      <c r="Z18" s="23"/>
      <c r="AA18" s="23"/>
      <c r="AB18" s="23"/>
      <c r="AC18" s="23"/>
      <c r="AD18" s="24"/>
      <c r="AE18" s="24"/>
      <c r="AF18" s="24"/>
      <c r="AG18" s="24"/>
      <c r="AH18" s="24"/>
      <c r="AI18" s="31"/>
      <c r="AJ18" s="31">
        <f aca="true" t="shared" si="2" ref="AJ18:AJ32">SUM(V18:AH18)</f>
        <v>0</v>
      </c>
      <c r="AK18" s="31">
        <f aca="true" t="shared" si="3" ref="AK18:AK32">SUM(V18:AI18)</f>
        <v>0</v>
      </c>
      <c r="AL18" s="33"/>
      <c r="AM18" s="29"/>
      <c r="AN18" s="34">
        <f aca="true" t="shared" si="4" ref="AN18:AN27">SUM(S18,AK18)</f>
        <v>90</v>
      </c>
      <c r="AO18" s="34">
        <f>SUM(U18,AM18)</f>
        <v>8</v>
      </c>
    </row>
    <row r="19" spans="1:41" ht="15" customHeight="1">
      <c r="A19" s="15">
        <v>2</v>
      </c>
      <c r="B19" s="53" t="s">
        <v>27</v>
      </c>
      <c r="C19" s="17" t="s">
        <v>42</v>
      </c>
      <c r="D19" s="22"/>
      <c r="E19" s="23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31"/>
      <c r="R19" s="31">
        <f t="shared" si="0"/>
        <v>0</v>
      </c>
      <c r="S19" s="31">
        <f t="shared" si="1"/>
        <v>0</v>
      </c>
      <c r="T19" s="43"/>
      <c r="U19" s="28"/>
      <c r="V19" s="23">
        <v>15</v>
      </c>
      <c r="W19" s="23"/>
      <c r="X19" s="23"/>
      <c r="Y19" s="23"/>
      <c r="Z19" s="23"/>
      <c r="AA19" s="23"/>
      <c r="AB19" s="23"/>
      <c r="AC19" s="23"/>
      <c r="AD19" s="24"/>
      <c r="AE19" s="24"/>
      <c r="AF19" s="24"/>
      <c r="AG19" s="24"/>
      <c r="AH19" s="24"/>
      <c r="AI19" s="31"/>
      <c r="AJ19" s="31">
        <f t="shared" si="2"/>
        <v>15</v>
      </c>
      <c r="AK19" s="31">
        <f t="shared" si="3"/>
        <v>15</v>
      </c>
      <c r="AL19" s="37" t="s">
        <v>43</v>
      </c>
      <c r="AM19" s="29">
        <v>1</v>
      </c>
      <c r="AN19" s="34">
        <f t="shared" si="4"/>
        <v>15</v>
      </c>
      <c r="AO19" s="34">
        <f>SUM(U19,AM19)</f>
        <v>1</v>
      </c>
    </row>
    <row r="20" spans="1:41" ht="15" customHeight="1">
      <c r="A20" s="15">
        <v>3</v>
      </c>
      <c r="B20" s="55" t="s">
        <v>27</v>
      </c>
      <c r="C20" s="17" t="s">
        <v>48</v>
      </c>
      <c r="D20" s="22">
        <v>15</v>
      </c>
      <c r="E20" s="23"/>
      <c r="F20" s="24">
        <v>30</v>
      </c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31"/>
      <c r="R20" s="31">
        <f t="shared" si="0"/>
        <v>45</v>
      </c>
      <c r="S20" s="31">
        <f t="shared" si="1"/>
        <v>45</v>
      </c>
      <c r="T20" s="35" t="s">
        <v>44</v>
      </c>
      <c r="U20" s="28">
        <v>5</v>
      </c>
      <c r="V20" s="23"/>
      <c r="W20" s="23"/>
      <c r="X20" s="23"/>
      <c r="Y20" s="23"/>
      <c r="Z20" s="23"/>
      <c r="AA20" s="23"/>
      <c r="AB20" s="23"/>
      <c r="AC20" s="23"/>
      <c r="AD20" s="24"/>
      <c r="AE20" s="24"/>
      <c r="AF20" s="24"/>
      <c r="AG20" s="24"/>
      <c r="AH20" s="24"/>
      <c r="AI20" s="31"/>
      <c r="AJ20" s="31">
        <f t="shared" si="2"/>
        <v>0</v>
      </c>
      <c r="AK20" s="31">
        <f t="shared" si="3"/>
        <v>0</v>
      </c>
      <c r="AL20" s="33"/>
      <c r="AM20" s="29"/>
      <c r="AN20" s="34">
        <f t="shared" si="4"/>
        <v>45</v>
      </c>
      <c r="AO20" s="34">
        <f>SUM(U20,AM20)</f>
        <v>5</v>
      </c>
    </row>
    <row r="21" spans="1:41" ht="15" customHeight="1">
      <c r="A21" s="15">
        <v>4</v>
      </c>
      <c r="B21" s="55" t="s">
        <v>27</v>
      </c>
      <c r="C21" s="19" t="s">
        <v>49</v>
      </c>
      <c r="D21" s="25"/>
      <c r="E21" s="26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31"/>
      <c r="R21" s="31">
        <f t="shared" si="0"/>
        <v>0</v>
      </c>
      <c r="S21" s="31">
        <f t="shared" si="1"/>
        <v>0</v>
      </c>
      <c r="T21" s="43"/>
      <c r="U21" s="28"/>
      <c r="V21" s="26">
        <v>8</v>
      </c>
      <c r="W21" s="26"/>
      <c r="X21" s="26"/>
      <c r="Y21" s="26">
        <v>23</v>
      </c>
      <c r="Z21" s="26"/>
      <c r="AA21" s="26"/>
      <c r="AB21" s="26"/>
      <c r="AC21" s="26"/>
      <c r="AD21" s="27"/>
      <c r="AE21" s="27"/>
      <c r="AF21" s="27"/>
      <c r="AG21" s="27"/>
      <c r="AH21" s="27"/>
      <c r="AI21" s="31"/>
      <c r="AJ21" s="31">
        <f t="shared" si="2"/>
        <v>31</v>
      </c>
      <c r="AK21" s="31">
        <f t="shared" si="3"/>
        <v>31</v>
      </c>
      <c r="AL21" s="48" t="s">
        <v>44</v>
      </c>
      <c r="AM21" s="29">
        <v>4</v>
      </c>
      <c r="AN21" s="34">
        <f t="shared" si="4"/>
        <v>31</v>
      </c>
      <c r="AO21" s="34">
        <f>SUM(U21,AM21)</f>
        <v>4</v>
      </c>
    </row>
    <row r="22" spans="1:41" s="57" customFormat="1" ht="36" customHeight="1">
      <c r="A22" s="56">
        <v>5</v>
      </c>
      <c r="B22" s="55" t="s">
        <v>27</v>
      </c>
      <c r="C22" s="19" t="s">
        <v>50</v>
      </c>
      <c r="D22" s="25"/>
      <c r="E22" s="26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32"/>
      <c r="R22" s="32">
        <f t="shared" si="0"/>
        <v>0</v>
      </c>
      <c r="S22" s="32">
        <f t="shared" si="1"/>
        <v>0</v>
      </c>
      <c r="T22" s="43"/>
      <c r="U22" s="28"/>
      <c r="V22" s="26">
        <v>7</v>
      </c>
      <c r="W22" s="26"/>
      <c r="X22" s="26"/>
      <c r="Y22" s="26"/>
      <c r="Z22" s="26"/>
      <c r="AA22" s="26">
        <v>22</v>
      </c>
      <c r="AB22" s="26"/>
      <c r="AC22" s="26"/>
      <c r="AD22" s="27"/>
      <c r="AE22" s="27"/>
      <c r="AF22" s="27"/>
      <c r="AG22" s="27"/>
      <c r="AH22" s="27"/>
      <c r="AI22" s="32"/>
      <c r="AJ22" s="32">
        <f t="shared" si="2"/>
        <v>29</v>
      </c>
      <c r="AK22" s="32">
        <f t="shared" si="3"/>
        <v>29</v>
      </c>
      <c r="AL22" s="42" t="s">
        <v>43</v>
      </c>
      <c r="AM22" s="29">
        <v>3</v>
      </c>
      <c r="AN22" s="40">
        <f t="shared" si="4"/>
        <v>29</v>
      </c>
      <c r="AO22" s="40">
        <f>SUM(AM22,U22)</f>
        <v>3</v>
      </c>
    </row>
    <row r="23" spans="1:41" ht="15" customHeight="1">
      <c r="A23" s="15">
        <v>6</v>
      </c>
      <c r="B23" s="55" t="s">
        <v>27</v>
      </c>
      <c r="C23" s="17" t="s">
        <v>51</v>
      </c>
      <c r="D23" s="22">
        <v>30</v>
      </c>
      <c r="E23" s="23"/>
      <c r="F23" s="24"/>
      <c r="G23" s="24">
        <v>45</v>
      </c>
      <c r="H23" s="24"/>
      <c r="I23" s="24"/>
      <c r="J23" s="24"/>
      <c r="K23" s="24"/>
      <c r="L23" s="24"/>
      <c r="M23" s="24"/>
      <c r="N23" s="24"/>
      <c r="O23" s="24"/>
      <c r="P23" s="24"/>
      <c r="Q23" s="31"/>
      <c r="R23" s="31">
        <f t="shared" si="0"/>
        <v>75</v>
      </c>
      <c r="S23" s="31">
        <f t="shared" si="1"/>
        <v>75</v>
      </c>
      <c r="T23" s="39" t="s">
        <v>43</v>
      </c>
      <c r="U23" s="28">
        <v>7</v>
      </c>
      <c r="V23" s="23">
        <v>30</v>
      </c>
      <c r="W23" s="23"/>
      <c r="X23" s="23"/>
      <c r="Y23" s="23">
        <v>45</v>
      </c>
      <c r="Z23" s="23"/>
      <c r="AA23" s="23"/>
      <c r="AB23" s="23"/>
      <c r="AC23" s="23"/>
      <c r="AD23" s="24"/>
      <c r="AE23" s="24"/>
      <c r="AF23" s="24"/>
      <c r="AG23" s="24"/>
      <c r="AH23" s="24"/>
      <c r="AI23" s="31"/>
      <c r="AJ23" s="31">
        <f t="shared" si="2"/>
        <v>75</v>
      </c>
      <c r="AK23" s="31">
        <f t="shared" si="3"/>
        <v>75</v>
      </c>
      <c r="AL23" s="38" t="s">
        <v>44</v>
      </c>
      <c r="AM23" s="29">
        <v>8</v>
      </c>
      <c r="AN23" s="34">
        <f t="shared" si="4"/>
        <v>150</v>
      </c>
      <c r="AO23" s="34">
        <f>SUM(AM23,U23)</f>
        <v>15</v>
      </c>
    </row>
    <row r="24" spans="1:41" ht="15" customHeight="1">
      <c r="A24" s="15">
        <v>7</v>
      </c>
      <c r="B24" s="55" t="s">
        <v>27</v>
      </c>
      <c r="C24" s="16" t="s">
        <v>52</v>
      </c>
      <c r="D24" s="22"/>
      <c r="E24" s="23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31"/>
      <c r="R24" s="31">
        <f t="shared" si="0"/>
        <v>0</v>
      </c>
      <c r="S24" s="31">
        <f t="shared" si="1"/>
        <v>0</v>
      </c>
      <c r="T24" s="43"/>
      <c r="U24" s="28"/>
      <c r="V24" s="23">
        <v>15</v>
      </c>
      <c r="W24" s="23"/>
      <c r="X24" s="23"/>
      <c r="Y24" s="23"/>
      <c r="Z24" s="23"/>
      <c r="AA24" s="23">
        <v>45</v>
      </c>
      <c r="AB24" s="23"/>
      <c r="AC24" s="23"/>
      <c r="AD24" s="24"/>
      <c r="AE24" s="24"/>
      <c r="AF24" s="24"/>
      <c r="AG24" s="24"/>
      <c r="AH24" s="24"/>
      <c r="AI24" s="31"/>
      <c r="AJ24" s="31">
        <f t="shared" si="2"/>
        <v>60</v>
      </c>
      <c r="AK24" s="31">
        <f t="shared" si="3"/>
        <v>60</v>
      </c>
      <c r="AL24" s="38" t="s">
        <v>44</v>
      </c>
      <c r="AM24" s="29">
        <v>7</v>
      </c>
      <c r="AN24" s="34">
        <f t="shared" si="4"/>
        <v>60</v>
      </c>
      <c r="AO24" s="34">
        <f>SUM(AM24,U24)</f>
        <v>7</v>
      </c>
    </row>
    <row r="25" spans="1:41" s="57" customFormat="1" ht="33" customHeight="1">
      <c r="A25" s="56">
        <v>8</v>
      </c>
      <c r="B25" s="55" t="s">
        <v>27</v>
      </c>
      <c r="C25" s="19" t="s">
        <v>53</v>
      </c>
      <c r="D25" s="25"/>
      <c r="E25" s="26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32"/>
      <c r="R25" s="32">
        <f t="shared" si="0"/>
        <v>0</v>
      </c>
      <c r="S25" s="32">
        <f t="shared" si="1"/>
        <v>0</v>
      </c>
      <c r="T25" s="43"/>
      <c r="U25" s="28"/>
      <c r="V25" s="26">
        <v>15</v>
      </c>
      <c r="W25" s="26"/>
      <c r="X25" s="26"/>
      <c r="Y25" s="26"/>
      <c r="Z25" s="26"/>
      <c r="AA25" s="26"/>
      <c r="AB25" s="26"/>
      <c r="AC25" s="26"/>
      <c r="AD25" s="27"/>
      <c r="AE25" s="27"/>
      <c r="AF25" s="27"/>
      <c r="AG25" s="27"/>
      <c r="AH25" s="27"/>
      <c r="AI25" s="32"/>
      <c r="AJ25" s="32">
        <f t="shared" si="2"/>
        <v>15</v>
      </c>
      <c r="AK25" s="32">
        <f t="shared" si="3"/>
        <v>15</v>
      </c>
      <c r="AL25" s="42" t="s">
        <v>43</v>
      </c>
      <c r="AM25" s="29">
        <v>2</v>
      </c>
      <c r="AN25" s="40">
        <f t="shared" si="4"/>
        <v>15</v>
      </c>
      <c r="AO25" s="40">
        <f>SUM(AM25,U25)</f>
        <v>2</v>
      </c>
    </row>
    <row r="26" spans="1:41" ht="21.75" customHeight="1">
      <c r="A26" s="15">
        <v>9</v>
      </c>
      <c r="B26" s="55" t="s">
        <v>27</v>
      </c>
      <c r="C26" s="20" t="s">
        <v>47</v>
      </c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31"/>
      <c r="R26" s="31">
        <f t="shared" si="0"/>
        <v>0</v>
      </c>
      <c r="S26" s="31">
        <f t="shared" si="1"/>
        <v>0</v>
      </c>
      <c r="T26" s="43"/>
      <c r="U26" s="28"/>
      <c r="V26" s="23"/>
      <c r="W26" s="23"/>
      <c r="X26" s="23"/>
      <c r="Y26" s="23"/>
      <c r="Z26" s="23"/>
      <c r="AA26" s="23"/>
      <c r="AB26" s="23">
        <v>60</v>
      </c>
      <c r="AC26" s="23"/>
      <c r="AD26" s="24"/>
      <c r="AE26" s="24"/>
      <c r="AF26" s="24"/>
      <c r="AG26" s="24"/>
      <c r="AH26" s="24"/>
      <c r="AI26" s="31"/>
      <c r="AJ26" s="31">
        <f t="shared" si="2"/>
        <v>60</v>
      </c>
      <c r="AK26" s="31">
        <f t="shared" si="3"/>
        <v>60</v>
      </c>
      <c r="AL26" s="37" t="s">
        <v>43</v>
      </c>
      <c r="AM26" s="29">
        <v>4</v>
      </c>
      <c r="AN26" s="34">
        <f t="shared" si="4"/>
        <v>60</v>
      </c>
      <c r="AO26" s="34">
        <f>SUM(AM26,U26)</f>
        <v>4</v>
      </c>
    </row>
    <row r="27" spans="1:41" ht="15" customHeight="1">
      <c r="A27" s="15">
        <v>10</v>
      </c>
      <c r="B27" s="55" t="s">
        <v>27</v>
      </c>
      <c r="C27" s="20" t="s">
        <v>57</v>
      </c>
      <c r="D27" s="22">
        <v>30</v>
      </c>
      <c r="E27" s="23"/>
      <c r="F27" s="24"/>
      <c r="G27" s="24"/>
      <c r="H27" s="24"/>
      <c r="I27" s="24">
        <v>45</v>
      </c>
      <c r="J27" s="24"/>
      <c r="K27" s="24"/>
      <c r="L27" s="24"/>
      <c r="M27" s="24"/>
      <c r="N27" s="24"/>
      <c r="O27" s="24"/>
      <c r="P27" s="24"/>
      <c r="Q27" s="31"/>
      <c r="R27" s="31">
        <f t="shared" si="0"/>
        <v>75</v>
      </c>
      <c r="S27" s="31">
        <f t="shared" si="1"/>
        <v>75</v>
      </c>
      <c r="T27" s="35" t="s">
        <v>44</v>
      </c>
      <c r="U27" s="28">
        <v>6</v>
      </c>
      <c r="V27" s="23"/>
      <c r="W27" s="23"/>
      <c r="X27" s="23"/>
      <c r="Y27" s="23"/>
      <c r="Z27" s="23"/>
      <c r="AA27" s="23"/>
      <c r="AB27" s="23"/>
      <c r="AC27" s="23"/>
      <c r="AD27" s="24"/>
      <c r="AE27" s="24"/>
      <c r="AF27" s="24"/>
      <c r="AG27" s="24"/>
      <c r="AH27" s="24"/>
      <c r="AI27" s="31"/>
      <c r="AJ27" s="31">
        <f t="shared" si="2"/>
        <v>0</v>
      </c>
      <c r="AK27" s="31">
        <f t="shared" si="3"/>
        <v>0</v>
      </c>
      <c r="AL27" s="33"/>
      <c r="AM27" s="29"/>
      <c r="AN27" s="34">
        <f t="shared" si="4"/>
        <v>75</v>
      </c>
      <c r="AO27" s="34">
        <f>SUM(U27,AM27)</f>
        <v>6</v>
      </c>
    </row>
    <row r="28" spans="1:41" s="57" customFormat="1" ht="32.25" customHeight="1">
      <c r="A28" s="56">
        <v>11</v>
      </c>
      <c r="B28" s="55" t="s">
        <v>27</v>
      </c>
      <c r="C28" s="46" t="s">
        <v>54</v>
      </c>
      <c r="D28" s="25">
        <v>15</v>
      </c>
      <c r="E28" s="26">
        <v>10</v>
      </c>
      <c r="F28" s="27"/>
      <c r="G28" s="27"/>
      <c r="H28" s="27"/>
      <c r="I28" s="27">
        <v>5</v>
      </c>
      <c r="J28" s="27"/>
      <c r="K28" s="27"/>
      <c r="L28" s="27"/>
      <c r="M28" s="27"/>
      <c r="N28" s="27"/>
      <c r="O28" s="27"/>
      <c r="P28" s="27"/>
      <c r="Q28" s="32"/>
      <c r="R28" s="32">
        <f t="shared" si="0"/>
        <v>30</v>
      </c>
      <c r="S28" s="32">
        <f t="shared" si="1"/>
        <v>30</v>
      </c>
      <c r="T28" s="44" t="s">
        <v>43</v>
      </c>
      <c r="U28" s="28">
        <v>3</v>
      </c>
      <c r="V28" s="26"/>
      <c r="W28" s="26"/>
      <c r="X28" s="26"/>
      <c r="Y28" s="26"/>
      <c r="Z28" s="26"/>
      <c r="AA28" s="26"/>
      <c r="AB28" s="26"/>
      <c r="AC28" s="26"/>
      <c r="AD28" s="27"/>
      <c r="AE28" s="27"/>
      <c r="AF28" s="27"/>
      <c r="AG28" s="27"/>
      <c r="AH28" s="27"/>
      <c r="AI28" s="32"/>
      <c r="AJ28" s="32">
        <f t="shared" si="2"/>
        <v>0</v>
      </c>
      <c r="AK28" s="32">
        <f t="shared" si="3"/>
        <v>0</v>
      </c>
      <c r="AL28" s="33"/>
      <c r="AM28" s="29"/>
      <c r="AN28" s="40">
        <f>SUM(AK28,S28)</f>
        <v>30</v>
      </c>
      <c r="AO28" s="40">
        <f>SUM(U28,AM28)</f>
        <v>3</v>
      </c>
    </row>
    <row r="29" spans="1:41" s="57" customFormat="1" ht="30.75" customHeight="1">
      <c r="A29" s="56">
        <v>12</v>
      </c>
      <c r="B29" s="52" t="s">
        <v>31</v>
      </c>
      <c r="C29" s="47" t="s">
        <v>59</v>
      </c>
      <c r="D29" s="25"/>
      <c r="E29" s="26">
        <v>20</v>
      </c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32"/>
      <c r="R29" s="32">
        <f t="shared" si="0"/>
        <v>20</v>
      </c>
      <c r="S29" s="32">
        <f t="shared" si="1"/>
        <v>20</v>
      </c>
      <c r="T29" s="44" t="s">
        <v>43</v>
      </c>
      <c r="U29" s="28">
        <v>1</v>
      </c>
      <c r="V29" s="26"/>
      <c r="W29" s="26">
        <v>20</v>
      </c>
      <c r="X29" s="26"/>
      <c r="Y29" s="26"/>
      <c r="Z29" s="26"/>
      <c r="AA29" s="26"/>
      <c r="AB29" s="26"/>
      <c r="AC29" s="26"/>
      <c r="AD29" s="27"/>
      <c r="AE29" s="27"/>
      <c r="AF29" s="27"/>
      <c r="AG29" s="27"/>
      <c r="AH29" s="27"/>
      <c r="AI29" s="32"/>
      <c r="AJ29" s="32">
        <f t="shared" si="2"/>
        <v>20</v>
      </c>
      <c r="AK29" s="32">
        <f t="shared" si="3"/>
        <v>20</v>
      </c>
      <c r="AL29" s="42" t="s">
        <v>43</v>
      </c>
      <c r="AM29" s="29">
        <v>1</v>
      </c>
      <c r="AN29" s="40">
        <f>SUM(S29,AK29)</f>
        <v>40</v>
      </c>
      <c r="AO29" s="40">
        <f>SUM(U29,AM29)</f>
        <v>2</v>
      </c>
    </row>
    <row r="30" spans="1:41" ht="15" customHeight="1">
      <c r="A30" s="15">
        <v>13</v>
      </c>
      <c r="B30" s="55" t="s">
        <v>27</v>
      </c>
      <c r="C30" s="21" t="s">
        <v>55</v>
      </c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30"/>
      <c r="R30" s="31">
        <f t="shared" si="0"/>
        <v>0</v>
      </c>
      <c r="S30" s="31">
        <f t="shared" si="1"/>
        <v>0</v>
      </c>
      <c r="T30" s="24"/>
      <c r="U30" s="41"/>
      <c r="V30" s="23"/>
      <c r="W30" s="23"/>
      <c r="X30" s="23"/>
      <c r="Y30" s="23"/>
      <c r="Z30" s="23"/>
      <c r="AA30" s="23"/>
      <c r="AB30" s="23"/>
      <c r="AC30" s="23"/>
      <c r="AD30" s="24"/>
      <c r="AE30" s="24"/>
      <c r="AF30" s="24"/>
      <c r="AG30" s="24"/>
      <c r="AH30" s="24">
        <v>80</v>
      </c>
      <c r="AI30" s="31"/>
      <c r="AJ30" s="31">
        <v>80</v>
      </c>
      <c r="AK30" s="31">
        <v>80</v>
      </c>
      <c r="AL30" s="37" t="s">
        <v>43</v>
      </c>
      <c r="AM30" s="29">
        <v>3</v>
      </c>
      <c r="AN30" s="34">
        <v>80</v>
      </c>
      <c r="AO30" s="34">
        <v>3</v>
      </c>
    </row>
    <row r="31" spans="1:41" ht="15" customHeight="1">
      <c r="A31" s="15">
        <v>14</v>
      </c>
      <c r="B31" s="51" t="s">
        <v>27</v>
      </c>
      <c r="C31" s="21" t="s">
        <v>56</v>
      </c>
      <c r="D31" s="22"/>
      <c r="E31" s="23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30"/>
      <c r="R31" s="31"/>
      <c r="S31" s="31"/>
      <c r="T31" s="31"/>
      <c r="U31" s="45"/>
      <c r="V31" s="23"/>
      <c r="W31" s="23"/>
      <c r="X31" s="23"/>
      <c r="Y31" s="23"/>
      <c r="Z31" s="23"/>
      <c r="AA31" s="23"/>
      <c r="AB31" s="23"/>
      <c r="AC31" s="23"/>
      <c r="AD31" s="24"/>
      <c r="AE31" s="24"/>
      <c r="AF31" s="24"/>
      <c r="AG31" s="24"/>
      <c r="AH31" s="24">
        <v>80</v>
      </c>
      <c r="AI31" s="31"/>
      <c r="AJ31" s="31">
        <v>80</v>
      </c>
      <c r="AK31" s="31">
        <v>80</v>
      </c>
      <c r="AL31" s="37" t="s">
        <v>43</v>
      </c>
      <c r="AM31" s="29">
        <v>3</v>
      </c>
      <c r="AN31" s="34">
        <v>80</v>
      </c>
      <c r="AO31" s="34">
        <v>3</v>
      </c>
    </row>
    <row r="32" spans="1:41" ht="15" customHeight="1" thickBot="1">
      <c r="A32" s="13"/>
      <c r="B32" s="14"/>
      <c r="C32" s="6"/>
      <c r="D32" s="49"/>
      <c r="E32" s="5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1">
        <f t="shared" si="0"/>
        <v>0</v>
      </c>
      <c r="S32" s="31">
        <f t="shared" si="1"/>
        <v>0</v>
      </c>
      <c r="T32" s="31"/>
      <c r="U32" s="45"/>
      <c r="V32" s="65"/>
      <c r="W32" s="65"/>
      <c r="X32" s="65"/>
      <c r="Y32" s="65"/>
      <c r="Z32" s="65"/>
      <c r="AA32" s="65"/>
      <c r="AB32" s="65"/>
      <c r="AC32" s="65"/>
      <c r="AD32" s="31"/>
      <c r="AE32" s="31"/>
      <c r="AF32" s="31"/>
      <c r="AG32" s="31"/>
      <c r="AH32" s="31"/>
      <c r="AI32" s="31"/>
      <c r="AJ32" s="31">
        <f t="shared" si="2"/>
        <v>0</v>
      </c>
      <c r="AK32" s="31">
        <f t="shared" si="3"/>
        <v>0</v>
      </c>
      <c r="AL32" s="31"/>
      <c r="AM32" s="45"/>
      <c r="AN32" s="63"/>
      <c r="AO32" s="63"/>
    </row>
    <row r="33" spans="1:41" ht="15" customHeight="1" thickBot="1">
      <c r="A33" s="78" t="s">
        <v>3</v>
      </c>
      <c r="B33" s="79"/>
      <c r="C33" s="80"/>
      <c r="D33" s="58">
        <f aca="true" t="shared" si="5" ref="D33:S33">SUM(D18:D32)</f>
        <v>120</v>
      </c>
      <c r="E33" s="58">
        <f t="shared" si="5"/>
        <v>30</v>
      </c>
      <c r="F33" s="58">
        <f t="shared" si="5"/>
        <v>30</v>
      </c>
      <c r="G33" s="58">
        <f t="shared" si="5"/>
        <v>45</v>
      </c>
      <c r="H33" s="58">
        <f t="shared" si="5"/>
        <v>0</v>
      </c>
      <c r="I33" s="58">
        <f t="shared" si="5"/>
        <v>110</v>
      </c>
      <c r="J33" s="58">
        <f t="shared" si="5"/>
        <v>0</v>
      </c>
      <c r="K33" s="58">
        <f t="shared" si="5"/>
        <v>0</v>
      </c>
      <c r="L33" s="58">
        <f t="shared" si="5"/>
        <v>0</v>
      </c>
      <c r="M33" s="58">
        <f t="shared" si="5"/>
        <v>0</v>
      </c>
      <c r="N33" s="58">
        <f t="shared" si="5"/>
        <v>0</v>
      </c>
      <c r="O33" s="58">
        <f t="shared" si="5"/>
        <v>0</v>
      </c>
      <c r="P33" s="58">
        <f t="shared" si="5"/>
        <v>0</v>
      </c>
      <c r="Q33" s="58">
        <f t="shared" si="5"/>
        <v>0</v>
      </c>
      <c r="R33" s="58">
        <f t="shared" si="5"/>
        <v>335</v>
      </c>
      <c r="S33" s="58">
        <f t="shared" si="5"/>
        <v>335</v>
      </c>
      <c r="T33" s="58"/>
      <c r="U33" s="58">
        <f aca="true" t="shared" si="6" ref="U33:AK33">SUM(U18:U32)</f>
        <v>30</v>
      </c>
      <c r="V33" s="58">
        <f t="shared" si="6"/>
        <v>90</v>
      </c>
      <c r="W33" s="58">
        <f t="shared" si="6"/>
        <v>20</v>
      </c>
      <c r="X33" s="58">
        <f t="shared" si="6"/>
        <v>0</v>
      </c>
      <c r="Y33" s="58">
        <f t="shared" si="6"/>
        <v>68</v>
      </c>
      <c r="Z33" s="58">
        <f t="shared" si="6"/>
        <v>0</v>
      </c>
      <c r="AA33" s="58">
        <f t="shared" si="6"/>
        <v>67</v>
      </c>
      <c r="AB33" s="58">
        <f t="shared" si="6"/>
        <v>60</v>
      </c>
      <c r="AC33" s="58">
        <f t="shared" si="6"/>
        <v>0</v>
      </c>
      <c r="AD33" s="58">
        <f t="shared" si="6"/>
        <v>0</v>
      </c>
      <c r="AE33" s="58">
        <f t="shared" si="6"/>
        <v>0</v>
      </c>
      <c r="AF33" s="58">
        <f t="shared" si="6"/>
        <v>0</v>
      </c>
      <c r="AG33" s="58">
        <f t="shared" si="6"/>
        <v>0</v>
      </c>
      <c r="AH33" s="58">
        <f t="shared" si="6"/>
        <v>160</v>
      </c>
      <c r="AI33" s="58">
        <f t="shared" si="6"/>
        <v>0</v>
      </c>
      <c r="AJ33" s="58">
        <f t="shared" si="6"/>
        <v>465</v>
      </c>
      <c r="AK33" s="58">
        <f t="shared" si="6"/>
        <v>465</v>
      </c>
      <c r="AL33" s="58"/>
      <c r="AM33" s="58">
        <f>SUM(AM18:AM32)</f>
        <v>36</v>
      </c>
      <c r="AN33" s="58">
        <f>SUM(S33,AK33)</f>
        <v>800</v>
      </c>
      <c r="AO33" s="58">
        <f>SUM(U33,AM33)</f>
        <v>66</v>
      </c>
    </row>
    <row r="34" ht="12.75">
      <c r="C34" s="9" t="s">
        <v>35</v>
      </c>
    </row>
    <row r="35" ht="12.75">
      <c r="C35" s="9" t="s">
        <v>36</v>
      </c>
    </row>
    <row r="36" ht="12.75">
      <c r="C36" s="9" t="s">
        <v>58</v>
      </c>
    </row>
    <row r="37" ht="14.25">
      <c r="C37" s="4"/>
    </row>
    <row r="38" ht="14.25">
      <c r="C38" s="4"/>
    </row>
    <row r="39" ht="14.25">
      <c r="C39" s="4"/>
    </row>
    <row r="40" ht="14.25">
      <c r="C40" s="4"/>
    </row>
    <row r="41" ht="14.25">
      <c r="C41" s="4"/>
    </row>
    <row r="44" spans="3:38" ht="12.75">
      <c r="C44" s="9" t="s">
        <v>4</v>
      </c>
      <c r="O44" s="9" t="s">
        <v>4</v>
      </c>
      <c r="AF44" s="81" t="s">
        <v>4</v>
      </c>
      <c r="AG44" s="81"/>
      <c r="AH44" s="81"/>
      <c r="AI44" s="81"/>
      <c r="AJ44" s="81"/>
      <c r="AK44" s="81"/>
      <c r="AL44" s="81"/>
    </row>
    <row r="45" spans="3:38" ht="12.75">
      <c r="C45" s="1" t="s">
        <v>9</v>
      </c>
      <c r="M45" s="8"/>
      <c r="O45" s="81" t="s">
        <v>5</v>
      </c>
      <c r="P45" s="81"/>
      <c r="Q45" s="81"/>
      <c r="R45" s="81"/>
      <c r="S45" s="81"/>
      <c r="T45" s="81"/>
      <c r="U45" s="81"/>
      <c r="AF45" s="81" t="s">
        <v>6</v>
      </c>
      <c r="AG45" s="81"/>
      <c r="AH45" s="81"/>
      <c r="AI45" s="81"/>
      <c r="AJ45" s="81"/>
      <c r="AK45" s="81"/>
      <c r="AL45" s="81"/>
    </row>
  </sheetData>
  <sheetProtection/>
  <mergeCells count="13">
    <mergeCell ref="V16:AM16"/>
    <mergeCell ref="AN16:AN17"/>
    <mergeCell ref="AO16:AO17"/>
    <mergeCell ref="A33:C33"/>
    <mergeCell ref="AF44:AL44"/>
    <mergeCell ref="O45:U45"/>
    <mergeCell ref="AF45:AL45"/>
    <mergeCell ref="AJ2:AN2"/>
    <mergeCell ref="AJ4:AN4"/>
    <mergeCell ref="A6:AO6"/>
    <mergeCell ref="A16:A17"/>
    <mergeCell ref="C16:C17"/>
    <mergeCell ref="D16:U16"/>
  </mergeCells>
  <dataValidations count="1">
    <dataValidation type="list" allowBlank="1" showInputMessage="1" showErrorMessage="1" sqref="B20:B32">
      <formula1>RodzajeZajec</formula1>
    </dataValidation>
  </dataValidations>
  <printOptions horizontalCentered="1"/>
  <pageMargins left="0" right="0" top="0.9055118110236221" bottom="0.3937007874015748" header="0.35433070866141736" footer="0.1968503937007874"/>
  <pageSetup fitToHeight="1" fitToWidth="1" horizontalDpi="300" verticalDpi="300" orientation="landscape" paperSize="9" scale="53" r:id="rId2"/>
  <headerFooter>
    <oddHeader>&amp;C
</oddHeader>
    <oddFooter>&amp;R&amp;P/&amp;N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</dc:creator>
  <cp:keywords/>
  <dc:description/>
  <cp:lastModifiedBy>Magdalena</cp:lastModifiedBy>
  <cp:lastPrinted>2017-01-09T09:51:55Z</cp:lastPrinted>
  <dcterms:created xsi:type="dcterms:W3CDTF">2014-08-22T07:06:50Z</dcterms:created>
  <dcterms:modified xsi:type="dcterms:W3CDTF">2017-01-26T08:17:29Z</dcterms:modified>
  <cp:category/>
  <cp:version/>
  <cp:contentType/>
  <cp:contentStatus/>
</cp:coreProperties>
</file>