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 ROK I " sheetId="1" r:id="rId1"/>
    <sheet name=" ROK II" sheetId="2" r:id="rId2"/>
    <sheet name=" ROK III" sheetId="3" r:id="rId3"/>
    <sheet name=" ROK IV" sheetId="4" r:id="rId4"/>
    <sheet name="ROK V" sheetId="5" r:id="rId5"/>
    <sheet name="Arkusz1" sheetId="6" r:id="rId6"/>
  </sheets>
  <definedNames>
    <definedName name="_xlnm.Print_Area" localSheetId="0">' ROK I '!$A$1:$AO$48</definedName>
    <definedName name="_xlnm.Print_Area" localSheetId="1">' ROK II'!$A$1:$AO$44</definedName>
    <definedName name="_xlnm.Print_Area" localSheetId="2">' ROK III'!$A$1:$AO$44</definedName>
    <definedName name="_xlnm.Print_Area" localSheetId="3">' ROK IV'!$A$1:$AO$45</definedName>
    <definedName name="_xlnm.Print_Area" localSheetId="4">'ROK V'!$A$1:$AO$42</definedName>
    <definedName name="Rodzaj_zajęć" localSheetId="5">'Arkusz1'!$A$4:$A$6</definedName>
    <definedName name="Rodzaje_zajec" localSheetId="5">'Arkusz1'!$A$4:$A$6</definedName>
    <definedName name="Rodzaje_zajęć">'Arkusz1'!$A$4:$A$6</definedName>
    <definedName name="RodzajeZajec">'Arkusz1'!$A$4:$A$6</definedName>
    <definedName name="RodzajZajęć">'Arkusz1'!$A$4:$A$5</definedName>
  </definedNames>
  <calcPr fullCalcOnLoad="1"/>
</workbook>
</file>

<file path=xl/sharedStrings.xml><?xml version="1.0" encoding="utf-8"?>
<sst xmlns="http://schemas.openxmlformats.org/spreadsheetml/2006/main" count="538" uniqueCount="122">
  <si>
    <t>samokształcenie</t>
  </si>
  <si>
    <t>forma zakończenia semestru</t>
  </si>
  <si>
    <t>punkty ECTS</t>
  </si>
  <si>
    <t>RAZEM</t>
  </si>
  <si>
    <t>………………………………………………</t>
  </si>
  <si>
    <t>Sporządził</t>
  </si>
  <si>
    <t>data i podpis Dziekana Wydziału</t>
  </si>
  <si>
    <t>Przedmiot</t>
  </si>
  <si>
    <t>Lp</t>
  </si>
  <si>
    <t>Uzgodniono z Samorządem</t>
  </si>
  <si>
    <t>ogólna liczba godzin dydaktycznych</t>
  </si>
  <si>
    <t>semestr zimowy</t>
  </si>
  <si>
    <t>semestr letni</t>
  </si>
  <si>
    <t>SUMA GODZIN DYDAKTYCZNYCH</t>
  </si>
  <si>
    <t>SUMA PUNKTÓW ECTS</t>
  </si>
  <si>
    <t>wykład (WY)</t>
  </si>
  <si>
    <t>seminarium (SE)</t>
  </si>
  <si>
    <t>ćwiczenia audytoryjne CA)</t>
  </si>
  <si>
    <t>ćwiczenia kierunkowe - niekliniczne (CN)</t>
  </si>
  <si>
    <t>ćwiczenia w warunkach symulowanych (CS)</t>
  </si>
  <si>
    <t>ćwiczenia laboratoryjne (CL)</t>
  </si>
  <si>
    <t>ćwiczenia kliniczne (CK)</t>
  </si>
  <si>
    <t>lektoraty (LE)</t>
  </si>
  <si>
    <t>praktyka zawodowa (PZ)</t>
  </si>
  <si>
    <t>liczba godzin z nauczycielem</t>
  </si>
  <si>
    <t>zajęcia wychowania fizycznego-obowiązkowe (WF)</t>
  </si>
  <si>
    <t>Rodzaj zajęć</t>
  </si>
  <si>
    <t>obowiązkowe</t>
  </si>
  <si>
    <t>e-learning (EL)</t>
  </si>
  <si>
    <t>Załącznik nr 4</t>
  </si>
  <si>
    <t>Uniwersytetu Medycznego we Wrocławiu</t>
  </si>
  <si>
    <t>ograniczonego wyboru</t>
  </si>
  <si>
    <t>wolnego wyboru/ fakultatywne</t>
  </si>
  <si>
    <r>
      <t xml:space="preserve">zajęcia praktyczne przy pacjencie (PP)   </t>
    </r>
    <r>
      <rPr>
        <sz val="10"/>
        <rFont val="Calibri"/>
        <family val="2"/>
      </rPr>
      <t>¹  ²</t>
    </r>
  </si>
  <si>
    <r>
      <t xml:space="preserve">ćwiczenia specjalistyczne - magisterskie (CM)     </t>
    </r>
    <r>
      <rPr>
        <sz val="10"/>
        <rFont val="Calibri"/>
        <family val="2"/>
      </rPr>
      <t>²</t>
    </r>
  </si>
  <si>
    <r>
      <t xml:space="preserve">zajęcia praktyczne przy pacjencie (PP)   </t>
    </r>
    <r>
      <rPr>
        <sz val="10"/>
        <rFont val="Calibri"/>
        <family val="2"/>
      </rPr>
      <t>¹ ²</t>
    </r>
  </si>
  <si>
    <r>
      <rPr>
        <sz val="10"/>
        <rFont val="Calibri"/>
        <family val="2"/>
      </rPr>
      <t>¹</t>
    </r>
    <r>
      <rPr>
        <sz val="9"/>
        <rFont val="Arial"/>
        <family val="2"/>
      </rPr>
      <t xml:space="preserve"> dotyczy Wydziału Nauk o Zdrowiu</t>
    </r>
  </si>
  <si>
    <r>
      <rPr>
        <sz val="10"/>
        <rFont val="Calibri"/>
        <family val="2"/>
      </rPr>
      <t>²</t>
    </r>
    <r>
      <rPr>
        <sz val="9"/>
        <rFont val="Arial"/>
        <family val="2"/>
      </rPr>
      <t xml:space="preserve"> dotyczy Wydziału Farmaceutycznego z Oddziałem Analityki Medycznej</t>
    </r>
  </si>
  <si>
    <t>do Uchwały Senatu nr 1630</t>
  </si>
  <si>
    <t>z dnia 30 marca 2016 r.</t>
  </si>
  <si>
    <t>Wydział Farmaceutyczny z Oddziałem Analityki Medycznej</t>
  </si>
  <si>
    <t>Rok studiów I</t>
  </si>
  <si>
    <t>Rok studiów II</t>
  </si>
  <si>
    <t>Rok studiów III</t>
  </si>
  <si>
    <t>Rok studiów IV</t>
  </si>
  <si>
    <t>Rok studiów  V</t>
  </si>
  <si>
    <r>
      <t xml:space="preserve">PLAN STUDIÓW na rok akademicki </t>
    </r>
    <r>
      <rPr>
        <b/>
        <sz val="14"/>
        <rFont val="Arial"/>
        <family val="2"/>
      </rPr>
      <t>2016/2017</t>
    </r>
    <r>
      <rPr>
        <b/>
        <sz val="12"/>
        <rFont val="Arial"/>
        <family val="2"/>
      </rPr>
      <t xml:space="preserve"> uchwalony przez Radę Wydziału w dniu </t>
    </r>
    <r>
      <rPr>
        <b/>
        <sz val="14"/>
        <rFont val="Arial"/>
        <family val="2"/>
      </rPr>
      <t>28.04.2016</t>
    </r>
  </si>
  <si>
    <t>Anatomia</t>
  </si>
  <si>
    <t>Biofizyka</t>
  </si>
  <si>
    <t>Chemia ogólna i nieorganiczna</t>
  </si>
  <si>
    <t>Fizjologia</t>
  </si>
  <si>
    <t>Język angielski</t>
  </si>
  <si>
    <t>Kwalifikowana pierwsza pomoc</t>
  </si>
  <si>
    <t>Statystyka</t>
  </si>
  <si>
    <t>Chemia analityczna</t>
  </si>
  <si>
    <t>Chemia fizyczna</t>
  </si>
  <si>
    <t>Chemia organiczna</t>
  </si>
  <si>
    <t>Immunologia</t>
  </si>
  <si>
    <t>Technologia informacyjna</t>
  </si>
  <si>
    <t>Biochemia</t>
  </si>
  <si>
    <t>Biologia molekularna</t>
  </si>
  <si>
    <t>Patofizjologia</t>
  </si>
  <si>
    <t>Etyka zawodowa</t>
  </si>
  <si>
    <t>zal.</t>
  </si>
  <si>
    <t>egz.</t>
  </si>
  <si>
    <r>
      <t xml:space="preserve">Forma studiów </t>
    </r>
    <r>
      <rPr>
        <b/>
        <sz val="11"/>
        <rFont val="Arial"/>
        <family val="2"/>
      </rPr>
      <t>stacjonarne</t>
    </r>
  </si>
  <si>
    <t>Kierunek Analityka Medyczna</t>
  </si>
  <si>
    <t>Biologia z genetyką</t>
  </si>
  <si>
    <t>Historia medycyny i analityki medycznej</t>
  </si>
  <si>
    <t>Medycyna laboratoryjna w systemie ochrony zdrowia</t>
  </si>
  <si>
    <t>Naturalne biocząsteczki w organizmie</t>
  </si>
  <si>
    <t>Podstawy obliczeń chemicznych</t>
  </si>
  <si>
    <t>Propedeutyka analityki ogólnej</t>
  </si>
  <si>
    <t>Psychologia</t>
  </si>
  <si>
    <t>Socjologia</t>
  </si>
  <si>
    <t>Wychowanie fizyczne</t>
  </si>
  <si>
    <t>Szkolenie BHP</t>
  </si>
  <si>
    <t>Analiza instrumentalna</t>
  </si>
  <si>
    <t>Higiena z epidemiologią</t>
  </si>
  <si>
    <t>Histologia</t>
  </si>
  <si>
    <t>Język łaciński</t>
  </si>
  <si>
    <t>Prawo medyczne</t>
  </si>
  <si>
    <t>Techniki histologiczne</t>
  </si>
  <si>
    <t>Analityka ogólna i techniki pobierania materiału</t>
  </si>
  <si>
    <t>Biochemia kliniczna</t>
  </si>
  <si>
    <t>Chemia kliniczna</t>
  </si>
  <si>
    <t>Cytologia kliniczna</t>
  </si>
  <si>
    <t>Diagnostyka izotopowa</t>
  </si>
  <si>
    <t>Diagnostyka parazytologiczna</t>
  </si>
  <si>
    <t>Patomorfologia</t>
  </si>
  <si>
    <t>Praktyczna nauka zawodu</t>
  </si>
  <si>
    <t>Serologia grup krwi</t>
  </si>
  <si>
    <t>Praktyka z zakresu Mikrobiologii</t>
  </si>
  <si>
    <t>Praktyka z zakresu Serologii grup krwi</t>
  </si>
  <si>
    <t>Praktyka z zakresu Analityki ogólnej z parazytologią</t>
  </si>
  <si>
    <t>Farmakologia</t>
  </si>
  <si>
    <t>Genetyka medyczna - cytogenetyka</t>
  </si>
  <si>
    <t>Genetyka medyczna - techniki genetyczne</t>
  </si>
  <si>
    <t>Hematologia laboratoryjna</t>
  </si>
  <si>
    <t>Immunopatologia</t>
  </si>
  <si>
    <t>Organizacja medycznych laboratoriów diagnostycznych</t>
  </si>
  <si>
    <t>Transfuzjologia</t>
  </si>
  <si>
    <t>Praktyka z zakresu Hematologii</t>
  </si>
  <si>
    <t>Praktyka z zakresu Chemii klinicznej</t>
  </si>
  <si>
    <t xml:space="preserve">Toksykologia dla diagnostów </t>
  </si>
  <si>
    <t>Diagnostyka laboratoryjna</t>
  </si>
  <si>
    <t>Propedeutyka onkologii</t>
  </si>
  <si>
    <t>Statystyka medyczna</t>
  </si>
  <si>
    <t>Systemy jakości i akredytacji laboratoriów</t>
  </si>
  <si>
    <t>Ćwiczenia specjalistyczne z metodologią badań naukowych</t>
  </si>
  <si>
    <t>Zajęcia prowadzi 5 Katedr i Klinik: Medycyny Ratunkowej; Nefrologii Pediatrycznej; Chorób Wewnętrznych, Zawodowych i Nadciśnienia Tętniczego; Chirurgii Naczyniowej, Ogólnej i Transplantacyjnej; II K. i K. Ginekologii i Położnictwa</t>
  </si>
  <si>
    <t xml:space="preserve">Diagnostyczna opieka medyczna </t>
  </si>
  <si>
    <r>
      <t xml:space="preserve">Propedeutyka medycyny </t>
    </r>
    <r>
      <rPr>
        <b/>
        <sz val="14"/>
        <rFont val="Arial"/>
        <family val="2"/>
      </rPr>
      <t>*</t>
    </r>
  </si>
  <si>
    <r>
      <t xml:space="preserve">ćwiczenia specjalistyczne - magisterskie (CM)     </t>
    </r>
    <r>
      <rPr>
        <b/>
        <sz val="10"/>
        <rFont val="Calibri"/>
        <family val="2"/>
      </rPr>
      <t>²</t>
    </r>
  </si>
  <si>
    <t xml:space="preserve">Składniki odżywcze w homeostazie organizmu </t>
  </si>
  <si>
    <t xml:space="preserve">Mikrobiologia i diagnostyka mikrobiologiczna </t>
  </si>
  <si>
    <r>
      <rPr>
        <b/>
        <sz val="10"/>
        <rFont val="Arial"/>
        <family val="2"/>
      </rPr>
      <t>*</t>
    </r>
    <r>
      <rPr>
        <sz val="10"/>
        <rFont val="Arial"/>
        <family val="2"/>
      </rPr>
      <t xml:space="preserve"> fakultetu odbywaja się w formie wykładów, seminariów, ćwiczeń</t>
    </r>
  </si>
  <si>
    <r>
      <t>*</t>
    </r>
    <r>
      <rPr>
        <b/>
        <sz val="10"/>
        <rFont val="Arial"/>
        <family val="2"/>
      </rPr>
      <t>*</t>
    </r>
    <r>
      <rPr>
        <sz val="10"/>
        <rFont val="Arial"/>
        <family val="2"/>
      </rPr>
      <t xml:space="preserve"> fakultetu odbywaja się w formie wykładów, seminariów, ćwiczeń</t>
    </r>
  </si>
  <si>
    <t>Zajęcia fakultatywne **</t>
  </si>
  <si>
    <r>
      <t xml:space="preserve">Zajęcia fakultatywne </t>
    </r>
    <r>
      <rPr>
        <b/>
        <sz val="12"/>
        <color indexed="8"/>
        <rFont val="Arial"/>
        <family val="2"/>
      </rPr>
      <t>*</t>
    </r>
  </si>
  <si>
    <r>
      <t xml:space="preserve">Zajęcia fakultatywne </t>
    </r>
    <r>
      <rPr>
        <b/>
        <sz val="12"/>
        <rFont val="Arial"/>
        <family val="2"/>
      </rPr>
      <t>*</t>
    </r>
  </si>
  <si>
    <r>
      <rPr>
        <b/>
        <sz val="10"/>
        <rFont val="Arial"/>
        <family val="2"/>
      </rPr>
      <t xml:space="preserve">* </t>
    </r>
    <r>
      <rPr>
        <sz val="10"/>
        <rFont val="Arial"/>
        <family val="2"/>
      </rPr>
      <t>przedmiot obejmuje: propedeutykę intensywnej terapii, pediatrii, interny, chirurgii i ginekologii (każdy po 16 godz. ćwiczeń)</t>
    </r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</si>
</sst>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[$-415]d\ mmmm\ yyyy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0"/>
      <name val="Calibri"/>
      <family val="2"/>
    </font>
    <font>
      <sz val="9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i/>
      <sz val="12"/>
      <color indexed="12"/>
      <name val="Arial"/>
      <family val="2"/>
    </font>
    <font>
      <b/>
      <sz val="10"/>
      <name val="Calibri"/>
      <family val="2"/>
    </font>
    <font>
      <i/>
      <sz val="11"/>
      <name val="Arial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i/>
      <sz val="12"/>
      <color indexed="8"/>
      <name val="Arial"/>
      <family val="2"/>
    </font>
    <font>
      <i/>
      <sz val="12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i/>
      <sz val="12"/>
      <color theme="1"/>
      <name val="Arial"/>
      <family val="2"/>
    </font>
    <font>
      <i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>
        <color indexed="63"/>
      </right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>
        <color indexed="63"/>
      </right>
      <top style="medium"/>
      <bottom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thin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27" borderId="1" applyNumberFormat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10" xfId="0" applyFont="1" applyBorder="1" applyAlignment="1">
      <alignment textRotation="90"/>
    </xf>
    <xf numFmtId="0" fontId="4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0" fillId="0" borderId="11" xfId="0" applyFont="1" applyBorder="1" applyAlignment="1">
      <alignment wrapText="1"/>
    </xf>
    <xf numFmtId="0" fontId="0" fillId="0" borderId="12" xfId="0" applyFont="1" applyBorder="1" applyAlignment="1">
      <alignment textRotation="90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textRotation="90"/>
    </xf>
    <xf numFmtId="0" fontId="0" fillId="0" borderId="16" xfId="0" applyFont="1" applyBorder="1" applyAlignment="1">
      <alignment horizontal="right"/>
    </xf>
    <xf numFmtId="0" fontId="0" fillId="0" borderId="17" xfId="0" applyFont="1" applyBorder="1" applyAlignment="1">
      <alignment horizontal="right"/>
    </xf>
    <xf numFmtId="0" fontId="0" fillId="0" borderId="16" xfId="0" applyBorder="1" applyAlignment="1">
      <alignment horizontal="center"/>
    </xf>
    <xf numFmtId="0" fontId="8" fillId="0" borderId="11" xfId="0" applyFont="1" applyBorder="1" applyAlignment="1">
      <alignment/>
    </xf>
    <xf numFmtId="0" fontId="54" fillId="0" borderId="11" xfId="0" applyFont="1" applyBorder="1" applyAlignment="1">
      <alignment/>
    </xf>
    <xf numFmtId="0" fontId="8" fillId="0" borderId="11" xfId="0" applyFont="1" applyBorder="1" applyAlignment="1">
      <alignment vertical="center" wrapText="1"/>
    </xf>
    <xf numFmtId="0" fontId="54" fillId="0" borderId="11" xfId="0" applyFont="1" applyBorder="1" applyAlignment="1">
      <alignment vertical="center" wrapText="1"/>
    </xf>
    <xf numFmtId="0" fontId="54" fillId="0" borderId="18" xfId="0" applyFont="1" applyBorder="1" applyAlignment="1">
      <alignment/>
    </xf>
    <xf numFmtId="0" fontId="4" fillId="0" borderId="11" xfId="0" applyFont="1" applyBorder="1" applyAlignment="1">
      <alignment/>
    </xf>
    <xf numFmtId="0" fontId="55" fillId="0" borderId="11" xfId="0" applyFont="1" applyBorder="1" applyAlignment="1">
      <alignment/>
    </xf>
    <xf numFmtId="0" fontId="4" fillId="0" borderId="11" xfId="0" applyFont="1" applyBorder="1" applyAlignment="1">
      <alignment wrapText="1"/>
    </xf>
    <xf numFmtId="0" fontId="2" fillId="0" borderId="0" xfId="0" applyFont="1" applyAlignment="1">
      <alignment/>
    </xf>
    <xf numFmtId="0" fontId="0" fillId="0" borderId="0" xfId="0" applyFont="1" applyAlignment="1">
      <alignment vertical="center" wrapText="1"/>
    </xf>
    <xf numFmtId="0" fontId="8" fillId="0" borderId="11" xfId="0" applyFont="1" applyBorder="1" applyAlignment="1">
      <alignment wrapText="1"/>
    </xf>
    <xf numFmtId="0" fontId="8" fillId="0" borderId="19" xfId="0" applyFont="1" applyBorder="1" applyAlignment="1">
      <alignment wrapText="1"/>
    </xf>
    <xf numFmtId="0" fontId="3" fillId="0" borderId="11" xfId="0" applyFont="1" applyFill="1" applyBorder="1" applyAlignment="1">
      <alignment horizontal="left" vertical="center"/>
    </xf>
    <xf numFmtId="0" fontId="54" fillId="0" borderId="16" xfId="0" applyNumberFormat="1" applyFont="1" applyBorder="1" applyAlignment="1">
      <alignment horizontal="center"/>
    </xf>
    <xf numFmtId="0" fontId="54" fillId="0" borderId="20" xfId="0" applyNumberFormat="1" applyFont="1" applyBorder="1" applyAlignment="1">
      <alignment horizontal="center"/>
    </xf>
    <xf numFmtId="0" fontId="54" fillId="0" borderId="21" xfId="0" applyNumberFormat="1" applyFont="1" applyBorder="1" applyAlignment="1">
      <alignment horizontal="center"/>
    </xf>
    <xf numFmtId="0" fontId="54" fillId="0" borderId="16" xfId="0" applyNumberFormat="1" applyFont="1" applyBorder="1" applyAlignment="1">
      <alignment horizontal="center" vertical="center"/>
    </xf>
    <xf numFmtId="0" fontId="54" fillId="0" borderId="20" xfId="0" applyNumberFormat="1" applyFont="1" applyBorder="1" applyAlignment="1">
      <alignment horizontal="center" vertical="center"/>
    </xf>
    <xf numFmtId="0" fontId="54" fillId="0" borderId="21" xfId="0" applyNumberFormat="1" applyFont="1" applyBorder="1" applyAlignment="1">
      <alignment horizontal="center" vertical="center"/>
    </xf>
    <xf numFmtId="0" fontId="54" fillId="0" borderId="18" xfId="0" applyFont="1" applyFill="1" applyBorder="1" applyAlignment="1">
      <alignment horizontal="center" vertical="center"/>
    </xf>
    <xf numFmtId="0" fontId="54" fillId="0" borderId="22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left" vertical="center" wrapText="1"/>
    </xf>
    <xf numFmtId="0" fontId="8" fillId="0" borderId="15" xfId="0" applyFont="1" applyFill="1" applyBorder="1" applyAlignment="1">
      <alignment horizontal="center" vertical="center"/>
    </xf>
    <xf numFmtId="0" fontId="8" fillId="0" borderId="21" xfId="0" applyNumberFormat="1" applyFont="1" applyBorder="1" applyAlignment="1">
      <alignment/>
    </xf>
    <xf numFmtId="0" fontId="8" fillId="0" borderId="21" xfId="0" applyNumberFormat="1" applyFont="1" applyBorder="1" applyAlignment="1">
      <alignment horizontal="center"/>
    </xf>
    <xf numFmtId="0" fontId="8" fillId="0" borderId="21" xfId="0" applyNumberFormat="1" applyFont="1" applyBorder="1" applyAlignment="1">
      <alignment horizontal="center" vertical="center"/>
    </xf>
    <xf numFmtId="0" fontId="56" fillId="0" borderId="21" xfId="0" applyNumberFormat="1" applyFont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"/>
    </xf>
    <xf numFmtId="0" fontId="56" fillId="0" borderId="21" xfId="0" applyNumberFormat="1" applyFont="1" applyBorder="1" applyAlignment="1">
      <alignment horizontal="center"/>
    </xf>
    <xf numFmtId="0" fontId="54" fillId="0" borderId="21" xfId="0" applyFont="1" applyFill="1" applyBorder="1" applyAlignment="1">
      <alignment horizontal="center" vertical="center"/>
    </xf>
    <xf numFmtId="0" fontId="10" fillId="0" borderId="21" xfId="0" applyNumberFormat="1" applyFont="1" applyBorder="1" applyAlignment="1">
      <alignment horizontal="center"/>
    </xf>
    <xf numFmtId="0" fontId="11" fillId="0" borderId="21" xfId="0" applyNumberFormat="1" applyFont="1" applyBorder="1" applyAlignment="1">
      <alignment horizontal="center"/>
    </xf>
    <xf numFmtId="0" fontId="57" fillId="0" borderId="21" xfId="0" applyNumberFormat="1" applyFont="1" applyBorder="1" applyAlignment="1">
      <alignment horizontal="center"/>
    </xf>
    <xf numFmtId="0" fontId="3" fillId="0" borderId="15" xfId="0" applyNumberFormat="1" applyFont="1" applyBorder="1" applyAlignment="1">
      <alignment horizontal="center" vertical="center"/>
    </xf>
    <xf numFmtId="0" fontId="54" fillId="0" borderId="18" xfId="0" applyNumberFormat="1" applyFont="1" applyBorder="1" applyAlignment="1">
      <alignment horizontal="center"/>
    </xf>
    <xf numFmtId="0" fontId="54" fillId="0" borderId="18" xfId="0" applyNumberFormat="1" applyFont="1" applyBorder="1" applyAlignment="1">
      <alignment horizontal="center" vertical="center"/>
    </xf>
    <xf numFmtId="0" fontId="10" fillId="0" borderId="21" xfId="0" applyNumberFormat="1" applyFont="1" applyBorder="1" applyAlignment="1">
      <alignment horizontal="center" vertical="center"/>
    </xf>
    <xf numFmtId="164" fontId="8" fillId="0" borderId="21" xfId="0" applyNumberFormat="1" applyFont="1" applyBorder="1" applyAlignment="1">
      <alignment/>
    </xf>
    <xf numFmtId="0" fontId="57" fillId="0" borderId="21" xfId="0" applyFont="1" applyFill="1" applyBorder="1" applyAlignment="1">
      <alignment horizontal="center" vertical="center"/>
    </xf>
    <xf numFmtId="164" fontId="8" fillId="0" borderId="20" xfId="0" applyNumberFormat="1" applyFont="1" applyBorder="1" applyAlignment="1">
      <alignment/>
    </xf>
    <xf numFmtId="0" fontId="57" fillId="0" borderId="21" xfId="0" applyNumberFormat="1" applyFont="1" applyBorder="1" applyAlignment="1">
      <alignment horizontal="center" vertical="center"/>
    </xf>
    <xf numFmtId="0" fontId="8" fillId="0" borderId="18" xfId="0" applyNumberFormat="1" applyFont="1" applyBorder="1" applyAlignment="1">
      <alignment horizontal="center"/>
    </xf>
    <xf numFmtId="164" fontId="8" fillId="0" borderId="23" xfId="0" applyNumberFormat="1" applyFont="1" applyBorder="1" applyAlignment="1">
      <alignment/>
    </xf>
    <xf numFmtId="164" fontId="8" fillId="0" borderId="24" xfId="0" applyNumberFormat="1" applyFont="1" applyBorder="1" applyAlignment="1">
      <alignment/>
    </xf>
    <xf numFmtId="164" fontId="8" fillId="0" borderId="25" xfId="0" applyNumberFormat="1" applyFont="1" applyBorder="1" applyAlignment="1">
      <alignment/>
    </xf>
    <xf numFmtId="0" fontId="8" fillId="0" borderId="25" xfId="0" applyFont="1" applyBorder="1" applyAlignment="1">
      <alignment/>
    </xf>
    <xf numFmtId="164" fontId="8" fillId="0" borderId="26" xfId="0" applyNumberFormat="1" applyFont="1" applyBorder="1" applyAlignment="1">
      <alignment/>
    </xf>
    <xf numFmtId="0" fontId="54" fillId="0" borderId="18" xfId="0" applyFont="1" applyBorder="1" applyAlignment="1">
      <alignment horizontal="left" vertical="center" wrapText="1"/>
    </xf>
    <xf numFmtId="0" fontId="54" fillId="0" borderId="19" xfId="0" applyFont="1" applyBorder="1" applyAlignment="1">
      <alignment horizontal="left" vertical="center" wrapText="1"/>
    </xf>
    <xf numFmtId="0" fontId="11" fillId="0" borderId="21" xfId="0" applyNumberFormat="1" applyFont="1" applyBorder="1" applyAlignment="1">
      <alignment horizontal="center" vertical="center"/>
    </xf>
    <xf numFmtId="0" fontId="8" fillId="0" borderId="16" xfId="0" applyNumberFormat="1" applyFont="1" applyBorder="1" applyAlignment="1">
      <alignment/>
    </xf>
    <xf numFmtId="0" fontId="8" fillId="0" borderId="20" xfId="0" applyNumberFormat="1" applyFont="1" applyBorder="1" applyAlignment="1">
      <alignment/>
    </xf>
    <xf numFmtId="0" fontId="6" fillId="0" borderId="0" xfId="0" applyFont="1" applyAlignment="1">
      <alignment/>
    </xf>
    <xf numFmtId="0" fontId="8" fillId="0" borderId="21" xfId="0" applyNumberFormat="1" applyFont="1" applyBorder="1" applyAlignment="1">
      <alignment vertical="center"/>
    </xf>
    <xf numFmtId="0" fontId="8" fillId="0" borderId="20" xfId="0" applyNumberFormat="1" applyFont="1" applyBorder="1" applyAlignment="1">
      <alignment horizontal="center" vertical="center"/>
    </xf>
    <xf numFmtId="0" fontId="8" fillId="0" borderId="18" xfId="0" applyNumberFormat="1" applyFont="1" applyBorder="1" applyAlignment="1">
      <alignment horizontal="center" vertical="center"/>
    </xf>
    <xf numFmtId="0" fontId="8" fillId="0" borderId="16" xfId="0" applyNumberFormat="1" applyFont="1" applyBorder="1" applyAlignment="1">
      <alignment horizontal="center" vertical="center"/>
    </xf>
    <xf numFmtId="0" fontId="12" fillId="0" borderId="21" xfId="0" applyNumberFormat="1" applyFont="1" applyBorder="1" applyAlignment="1">
      <alignment horizontal="center" vertical="center"/>
    </xf>
    <xf numFmtId="0" fontId="8" fillId="0" borderId="16" xfId="0" applyNumberFormat="1" applyFont="1" applyBorder="1" applyAlignment="1">
      <alignment vertical="center"/>
    </xf>
    <xf numFmtId="0" fontId="8" fillId="0" borderId="20" xfId="0" applyNumberFormat="1" applyFont="1" applyBorder="1" applyAlignment="1">
      <alignment vertical="center"/>
    </xf>
    <xf numFmtId="0" fontId="0" fillId="0" borderId="17" xfId="0" applyFont="1" applyBorder="1" applyAlignment="1">
      <alignment horizontal="left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21" xfId="0" applyFont="1" applyBorder="1" applyAlignment="1">
      <alignment horizontal="left"/>
    </xf>
    <xf numFmtId="0" fontId="0" fillId="0" borderId="17" xfId="0" applyFont="1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8" fillId="0" borderId="27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164" fontId="8" fillId="0" borderId="16" xfId="0" applyNumberFormat="1" applyFont="1" applyBorder="1" applyAlignment="1">
      <alignment vertical="center"/>
    </xf>
    <xf numFmtId="164" fontId="8" fillId="0" borderId="20" xfId="0" applyNumberFormat="1" applyFont="1" applyBorder="1" applyAlignment="1">
      <alignment vertical="center"/>
    </xf>
    <xf numFmtId="164" fontId="8" fillId="0" borderId="21" xfId="0" applyNumberFormat="1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164" fontId="8" fillId="0" borderId="18" xfId="0" applyNumberFormat="1" applyFont="1" applyBorder="1" applyAlignment="1">
      <alignment vertical="center"/>
    </xf>
    <xf numFmtId="0" fontId="8" fillId="0" borderId="18" xfId="0" applyFont="1" applyBorder="1" applyAlignment="1">
      <alignment/>
    </xf>
    <xf numFmtId="0" fontId="54" fillId="0" borderId="27" xfId="0" applyFont="1" applyBorder="1" applyAlignment="1">
      <alignment vertical="center" wrapText="1"/>
    </xf>
    <xf numFmtId="0" fontId="8" fillId="0" borderId="18" xfId="0" applyFont="1" applyBorder="1" applyAlignment="1">
      <alignment vertical="center" wrapText="1"/>
    </xf>
    <xf numFmtId="0" fontId="8" fillId="0" borderId="19" xfId="0" applyFont="1" applyBorder="1" applyAlignment="1">
      <alignment vertical="center"/>
    </xf>
    <xf numFmtId="0" fontId="3" fillId="0" borderId="28" xfId="0" applyNumberFormat="1" applyFont="1" applyBorder="1" applyAlignment="1">
      <alignment horizontal="center" vertical="center"/>
    </xf>
    <xf numFmtId="0" fontId="2" fillId="0" borderId="29" xfId="0" applyFont="1" applyBorder="1" applyAlignment="1">
      <alignment textRotation="90"/>
    </xf>
    <xf numFmtId="0" fontId="2" fillId="0" borderId="12" xfId="0" applyFont="1" applyBorder="1" applyAlignment="1">
      <alignment textRotation="90"/>
    </xf>
    <xf numFmtId="0" fontId="2" fillId="0" borderId="10" xfId="0" applyFont="1" applyBorder="1" applyAlignment="1">
      <alignment textRotation="90"/>
    </xf>
    <xf numFmtId="0" fontId="3" fillId="0" borderId="28" xfId="0" applyNumberFormat="1" applyFont="1" applyBorder="1" applyAlignment="1">
      <alignment horizontal="center"/>
    </xf>
    <xf numFmtId="0" fontId="3" fillId="0" borderId="18" xfId="0" applyNumberFormat="1" applyFont="1" applyBorder="1" applyAlignment="1">
      <alignment horizontal="center"/>
    </xf>
    <xf numFmtId="0" fontId="3" fillId="0" borderId="18" xfId="0" applyNumberFormat="1" applyFont="1" applyBorder="1" applyAlignment="1">
      <alignment horizontal="center" vertical="center"/>
    </xf>
    <xf numFmtId="0" fontId="8" fillId="0" borderId="20" xfId="0" applyNumberFormat="1" applyFont="1" applyBorder="1" applyAlignment="1">
      <alignment horizontal="center"/>
    </xf>
    <xf numFmtId="0" fontId="0" fillId="0" borderId="21" xfId="0" applyNumberFormat="1" applyFont="1" applyBorder="1" applyAlignment="1">
      <alignment horizontal="center" vertical="center"/>
    </xf>
    <xf numFmtId="164" fontId="3" fillId="0" borderId="18" xfId="0" applyNumberFormat="1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164" fontId="8" fillId="0" borderId="18" xfId="0" applyNumberFormat="1" applyFont="1" applyBorder="1" applyAlignment="1">
      <alignment horizontal="center"/>
    </xf>
    <xf numFmtId="0" fontId="2" fillId="0" borderId="15" xfId="0" applyNumberFormat="1" applyFont="1" applyBorder="1" applyAlignment="1">
      <alignment horizontal="center"/>
    </xf>
    <xf numFmtId="0" fontId="2" fillId="0" borderId="18" xfId="0" applyNumberFormat="1" applyFont="1" applyBorder="1" applyAlignment="1">
      <alignment horizontal="center"/>
    </xf>
    <xf numFmtId="0" fontId="14" fillId="0" borderId="21" xfId="0" applyNumberFormat="1" applyFont="1" applyBorder="1" applyAlignment="1">
      <alignment horizontal="center"/>
    </xf>
    <xf numFmtId="0" fontId="0" fillId="0" borderId="21" xfId="0" applyNumberFormat="1" applyBorder="1" applyAlignment="1">
      <alignment horizontal="center"/>
    </xf>
    <xf numFmtId="0" fontId="0" fillId="0" borderId="18" xfId="0" applyNumberFormat="1" applyBorder="1" applyAlignment="1">
      <alignment horizontal="center"/>
    </xf>
    <xf numFmtId="0" fontId="8" fillId="0" borderId="18" xfId="0" applyNumberFormat="1" applyFont="1" applyFill="1" applyBorder="1" applyAlignment="1">
      <alignment horizontal="center" vertical="center"/>
    </xf>
    <xf numFmtId="0" fontId="8" fillId="0" borderId="22" xfId="0" applyNumberFormat="1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164" fontId="8" fillId="0" borderId="21" xfId="0" applyNumberFormat="1" applyFont="1" applyBorder="1" applyAlignment="1">
      <alignment horizontal="center" vertical="center"/>
    </xf>
    <xf numFmtId="0" fontId="54" fillId="0" borderId="11" xfId="0" applyFont="1" applyBorder="1" applyAlignment="1">
      <alignment horizontal="left" vertical="center" wrapText="1"/>
    </xf>
    <xf numFmtId="0" fontId="9" fillId="0" borderId="0" xfId="0" applyFont="1" applyAlignment="1">
      <alignment/>
    </xf>
    <xf numFmtId="0" fontId="2" fillId="0" borderId="31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right" textRotation="90"/>
    </xf>
    <xf numFmtId="0" fontId="2" fillId="0" borderId="41" xfId="0" applyFont="1" applyBorder="1" applyAlignment="1">
      <alignment horizontal="right" textRotation="90"/>
    </xf>
    <xf numFmtId="0" fontId="2" fillId="0" borderId="42" xfId="0" applyFont="1" applyBorder="1" applyAlignment="1">
      <alignment horizontal="right" textRotation="90"/>
    </xf>
    <xf numFmtId="0" fontId="2" fillId="0" borderId="43" xfId="0" applyFont="1" applyBorder="1" applyAlignment="1">
      <alignment horizontal="right" textRotation="90"/>
    </xf>
    <xf numFmtId="0" fontId="0" fillId="0" borderId="4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7" xfId="0" applyFont="1" applyBorder="1" applyAlignment="1">
      <alignment horizontal="left" vertical="center" wrapText="1"/>
    </xf>
    <xf numFmtId="0" fontId="14" fillId="0" borderId="21" xfId="0" applyNumberFormat="1" applyFont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752475</xdr:colOff>
      <xdr:row>0</xdr:row>
      <xdr:rowOff>0</xdr:rowOff>
    </xdr:from>
    <xdr:to>
      <xdr:col>3</xdr:col>
      <xdr:colOff>0</xdr:colOff>
      <xdr:row>4</xdr:row>
      <xdr:rowOff>152400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0"/>
          <a:ext cx="27336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752475</xdr:colOff>
      <xdr:row>0</xdr:row>
      <xdr:rowOff>0</xdr:rowOff>
    </xdr:from>
    <xdr:to>
      <xdr:col>3</xdr:col>
      <xdr:colOff>104775</xdr:colOff>
      <xdr:row>4</xdr:row>
      <xdr:rowOff>152400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0"/>
          <a:ext cx="26574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752475</xdr:colOff>
      <xdr:row>0</xdr:row>
      <xdr:rowOff>0</xdr:rowOff>
    </xdr:from>
    <xdr:to>
      <xdr:col>2</xdr:col>
      <xdr:colOff>2286000</xdr:colOff>
      <xdr:row>4</xdr:row>
      <xdr:rowOff>152400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0"/>
          <a:ext cx="27717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752475</xdr:colOff>
      <xdr:row>0</xdr:row>
      <xdr:rowOff>0</xdr:rowOff>
    </xdr:from>
    <xdr:to>
      <xdr:col>2</xdr:col>
      <xdr:colOff>2486025</xdr:colOff>
      <xdr:row>4</xdr:row>
      <xdr:rowOff>152400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0"/>
          <a:ext cx="27813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752475</xdr:colOff>
      <xdr:row>0</xdr:row>
      <xdr:rowOff>0</xdr:rowOff>
    </xdr:from>
    <xdr:to>
      <xdr:col>3</xdr:col>
      <xdr:colOff>57150</xdr:colOff>
      <xdr:row>4</xdr:row>
      <xdr:rowOff>152400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0"/>
          <a:ext cx="26670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8"/>
  <sheetViews>
    <sheetView showZeros="0" tabSelected="1" view="pageLayout" zoomScale="80" zoomScaleNormal="60" zoomScaleSheetLayoutView="100" zoomScalePageLayoutView="80" workbookViewId="0" topLeftCell="A1">
      <selection activeCell="F45" sqref="F45"/>
    </sheetView>
  </sheetViews>
  <sheetFormatPr defaultColWidth="9.140625" defaultRowHeight="12.75"/>
  <cols>
    <col min="1" max="1" width="4.28125" style="9" customWidth="1"/>
    <col min="2" max="2" width="17.421875" style="9" customWidth="1"/>
    <col min="3" max="3" width="34.8515625" style="9" customWidth="1"/>
    <col min="4" max="20" width="5.7109375" style="9" customWidth="1"/>
    <col min="21" max="21" width="5.00390625" style="9" customWidth="1"/>
    <col min="22" max="38" width="5.7109375" style="9" customWidth="1"/>
    <col min="39" max="39" width="4.57421875" style="9" customWidth="1"/>
    <col min="40" max="41" width="5.7109375" style="9" customWidth="1"/>
    <col min="42" max="16384" width="9.140625" style="9" customWidth="1"/>
  </cols>
  <sheetData>
    <row r="1" ht="12.75">
      <c r="AJ1" s="9" t="s">
        <v>29</v>
      </c>
    </row>
    <row r="2" spans="36:40" ht="12.75">
      <c r="AJ2" s="125" t="s">
        <v>38</v>
      </c>
      <c r="AK2" s="126"/>
      <c r="AL2" s="126"/>
      <c r="AM2" s="126"/>
      <c r="AN2" s="126"/>
    </row>
    <row r="3" ht="12.75">
      <c r="AJ3" s="9" t="s">
        <v>30</v>
      </c>
    </row>
    <row r="4" spans="36:40" ht="12.75">
      <c r="AJ4" s="125" t="s">
        <v>39</v>
      </c>
      <c r="AK4" s="126"/>
      <c r="AL4" s="126"/>
      <c r="AM4" s="126"/>
      <c r="AN4" s="126"/>
    </row>
    <row r="5" ht="12.75"/>
    <row r="6" spans="1:41" s="2" customFormat="1" ht="19.5" customHeight="1">
      <c r="A6" s="127" t="s">
        <v>46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  <c r="AI6" s="127"/>
      <c r="AJ6" s="127"/>
      <c r="AK6" s="127"/>
      <c r="AL6" s="127"/>
      <c r="AM6" s="127"/>
      <c r="AN6" s="127"/>
      <c r="AO6" s="127"/>
    </row>
    <row r="7" spans="1:41" s="2" customFormat="1" ht="19.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</row>
    <row r="9" s="4" customFormat="1" ht="15" customHeight="1">
      <c r="A9" s="4" t="s">
        <v>40</v>
      </c>
    </row>
    <row r="10" spans="1:2" s="4" customFormat="1" ht="15" customHeight="1">
      <c r="A10" s="120" t="s">
        <v>66</v>
      </c>
      <c r="B10" s="120"/>
    </row>
    <row r="11" s="4" customFormat="1" ht="15" customHeight="1">
      <c r="A11" s="4" t="s">
        <v>41</v>
      </c>
    </row>
    <row r="12" s="4" customFormat="1" ht="15" customHeight="1">
      <c r="A12" s="4" t="s">
        <v>65</v>
      </c>
    </row>
    <row r="13" ht="15" customHeight="1"/>
    <row r="15" ht="13.5" thickBot="1"/>
    <row r="16" spans="1:41" ht="13.5" customHeight="1" thickBot="1">
      <c r="A16" s="128" t="s">
        <v>8</v>
      </c>
      <c r="B16" s="10"/>
      <c r="C16" s="130" t="s">
        <v>7</v>
      </c>
      <c r="D16" s="132" t="s">
        <v>11</v>
      </c>
      <c r="E16" s="133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5"/>
      <c r="V16" s="132" t="s">
        <v>12</v>
      </c>
      <c r="W16" s="133"/>
      <c r="X16" s="133"/>
      <c r="Y16" s="133"/>
      <c r="Z16" s="133"/>
      <c r="AA16" s="133"/>
      <c r="AB16" s="133"/>
      <c r="AC16" s="133"/>
      <c r="AD16" s="134"/>
      <c r="AE16" s="134"/>
      <c r="AF16" s="134"/>
      <c r="AG16" s="134"/>
      <c r="AH16" s="134"/>
      <c r="AI16" s="134"/>
      <c r="AJ16" s="134"/>
      <c r="AK16" s="134"/>
      <c r="AL16" s="134"/>
      <c r="AM16" s="135"/>
      <c r="AN16" s="136" t="s">
        <v>13</v>
      </c>
      <c r="AO16" s="138" t="s">
        <v>14</v>
      </c>
    </row>
    <row r="17" spans="1:41" ht="240" customHeight="1">
      <c r="A17" s="129"/>
      <c r="B17" s="11" t="s">
        <v>26</v>
      </c>
      <c r="C17" s="131"/>
      <c r="D17" s="99" t="s">
        <v>15</v>
      </c>
      <c r="E17" s="100" t="s">
        <v>16</v>
      </c>
      <c r="F17" s="101" t="s">
        <v>17</v>
      </c>
      <c r="G17" s="101" t="s">
        <v>18</v>
      </c>
      <c r="H17" s="3" t="s">
        <v>19</v>
      </c>
      <c r="I17" s="101" t="s">
        <v>20</v>
      </c>
      <c r="J17" s="3" t="s">
        <v>21</v>
      </c>
      <c r="K17" s="3" t="s">
        <v>33</v>
      </c>
      <c r="L17" s="3" t="s">
        <v>34</v>
      </c>
      <c r="M17" s="101" t="s">
        <v>22</v>
      </c>
      <c r="N17" s="3" t="s">
        <v>28</v>
      </c>
      <c r="O17" s="101" t="s">
        <v>25</v>
      </c>
      <c r="P17" s="3" t="s">
        <v>23</v>
      </c>
      <c r="Q17" s="3" t="s">
        <v>0</v>
      </c>
      <c r="R17" s="3" t="s">
        <v>24</v>
      </c>
      <c r="S17" s="3" t="s">
        <v>10</v>
      </c>
      <c r="T17" s="3" t="s">
        <v>1</v>
      </c>
      <c r="U17" s="12" t="s">
        <v>2</v>
      </c>
      <c r="V17" s="100" t="s">
        <v>15</v>
      </c>
      <c r="W17" s="100" t="s">
        <v>16</v>
      </c>
      <c r="X17" s="100" t="s">
        <v>17</v>
      </c>
      <c r="Y17" s="7" t="s">
        <v>18</v>
      </c>
      <c r="Z17" s="100" t="s">
        <v>19</v>
      </c>
      <c r="AA17" s="100" t="s">
        <v>20</v>
      </c>
      <c r="AB17" s="7" t="s">
        <v>21</v>
      </c>
      <c r="AC17" s="3" t="s">
        <v>35</v>
      </c>
      <c r="AD17" s="3" t="s">
        <v>34</v>
      </c>
      <c r="AE17" s="101" t="s">
        <v>22</v>
      </c>
      <c r="AF17" s="3" t="s">
        <v>28</v>
      </c>
      <c r="AG17" s="101" t="s">
        <v>25</v>
      </c>
      <c r="AH17" s="3" t="s">
        <v>23</v>
      </c>
      <c r="AI17" s="3" t="s">
        <v>0</v>
      </c>
      <c r="AJ17" s="3" t="s">
        <v>24</v>
      </c>
      <c r="AK17" s="3" t="s">
        <v>10</v>
      </c>
      <c r="AL17" s="3" t="s">
        <v>1</v>
      </c>
      <c r="AM17" s="12" t="s">
        <v>2</v>
      </c>
      <c r="AN17" s="137"/>
      <c r="AO17" s="139"/>
    </row>
    <row r="18" spans="1:41" ht="15" customHeight="1">
      <c r="A18" s="15">
        <v>1</v>
      </c>
      <c r="B18" s="82" t="s">
        <v>27</v>
      </c>
      <c r="C18" s="26" t="s">
        <v>47</v>
      </c>
      <c r="D18" s="29">
        <v>30</v>
      </c>
      <c r="E18" s="30"/>
      <c r="F18" s="31"/>
      <c r="G18" s="31">
        <v>30</v>
      </c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43">
        <f>SUM(D18:P18)</f>
        <v>60</v>
      </c>
      <c r="S18" s="43">
        <f>SUM(D18:Q18)</f>
        <v>60</v>
      </c>
      <c r="T18" s="48" t="s">
        <v>64</v>
      </c>
      <c r="U18" s="35">
        <v>7</v>
      </c>
      <c r="V18" s="30"/>
      <c r="W18" s="30"/>
      <c r="X18" s="30"/>
      <c r="Y18" s="30"/>
      <c r="Z18" s="30"/>
      <c r="AA18" s="30"/>
      <c r="AB18" s="30"/>
      <c r="AC18" s="30"/>
      <c r="AD18" s="31"/>
      <c r="AE18" s="31"/>
      <c r="AF18" s="31"/>
      <c r="AG18" s="31"/>
      <c r="AH18" s="31"/>
      <c r="AI18" s="31"/>
      <c r="AJ18" s="43">
        <f>SUM(V18:AH18)</f>
        <v>0</v>
      </c>
      <c r="AK18" s="43">
        <f>SUM(V18:AH18)</f>
        <v>0</v>
      </c>
      <c r="AL18" s="37"/>
      <c r="AM18" s="38"/>
      <c r="AN18" s="47">
        <f aca="true" t="shared" si="0" ref="AN18:AN35">SUM(S18,AK18)</f>
        <v>60</v>
      </c>
      <c r="AO18" s="47">
        <f>SUM(U18,AM18)</f>
        <v>7</v>
      </c>
    </row>
    <row r="19" spans="1:41" ht="15" customHeight="1">
      <c r="A19" s="15">
        <v>2</v>
      </c>
      <c r="B19" s="80" t="s">
        <v>27</v>
      </c>
      <c r="C19" s="26" t="s">
        <v>48</v>
      </c>
      <c r="D19" s="29">
        <v>20</v>
      </c>
      <c r="E19" s="30"/>
      <c r="F19" s="31"/>
      <c r="G19" s="31"/>
      <c r="H19" s="31"/>
      <c r="I19" s="31">
        <v>25</v>
      </c>
      <c r="J19" s="31"/>
      <c r="K19" s="31"/>
      <c r="L19" s="31"/>
      <c r="M19" s="31"/>
      <c r="N19" s="31"/>
      <c r="O19" s="31"/>
      <c r="P19" s="31"/>
      <c r="Q19" s="31"/>
      <c r="R19" s="43">
        <f aca="true" t="shared" si="1" ref="R19:R32">SUM(D19:P19)</f>
        <v>45</v>
      </c>
      <c r="S19" s="43">
        <f aca="true" t="shared" si="2" ref="S19:S32">SUM(D19:Q19)</f>
        <v>45</v>
      </c>
      <c r="T19" s="48" t="s">
        <v>64</v>
      </c>
      <c r="U19" s="35">
        <v>5</v>
      </c>
      <c r="V19" s="30"/>
      <c r="W19" s="30"/>
      <c r="X19" s="30"/>
      <c r="Y19" s="30"/>
      <c r="Z19" s="30"/>
      <c r="AA19" s="30"/>
      <c r="AB19" s="30"/>
      <c r="AC19" s="30"/>
      <c r="AD19" s="31"/>
      <c r="AE19" s="31"/>
      <c r="AF19" s="31"/>
      <c r="AG19" s="31"/>
      <c r="AH19" s="31"/>
      <c r="AI19" s="31"/>
      <c r="AJ19" s="43">
        <f aca="true" t="shared" si="3" ref="AJ19:AJ36">SUM(V19:AH19)</f>
        <v>0</v>
      </c>
      <c r="AK19" s="43">
        <f aca="true" t="shared" si="4" ref="AK19:AK36">SUM(V19:AI19)</f>
        <v>0</v>
      </c>
      <c r="AL19" s="46"/>
      <c r="AM19" s="38"/>
      <c r="AN19" s="47">
        <f t="shared" si="0"/>
        <v>45</v>
      </c>
      <c r="AO19" s="47">
        <f>SUM(U19,AM19)</f>
        <v>5</v>
      </c>
    </row>
    <row r="20" spans="1:41" ht="15" customHeight="1">
      <c r="A20" s="15">
        <v>3</v>
      </c>
      <c r="B20" s="80" t="s">
        <v>27</v>
      </c>
      <c r="C20" s="26" t="s">
        <v>67</v>
      </c>
      <c r="D20" s="29">
        <v>15</v>
      </c>
      <c r="E20" s="30"/>
      <c r="F20" s="31">
        <v>15</v>
      </c>
      <c r="G20" s="31"/>
      <c r="H20" s="31"/>
      <c r="I20" s="31">
        <v>30</v>
      </c>
      <c r="J20" s="31"/>
      <c r="K20" s="31"/>
      <c r="L20" s="31"/>
      <c r="M20" s="31"/>
      <c r="N20" s="31"/>
      <c r="O20" s="31"/>
      <c r="P20" s="31"/>
      <c r="Q20" s="31"/>
      <c r="R20" s="43">
        <f t="shared" si="1"/>
        <v>60</v>
      </c>
      <c r="S20" s="43">
        <f t="shared" si="2"/>
        <v>60</v>
      </c>
      <c r="T20" s="52" t="s">
        <v>63</v>
      </c>
      <c r="U20" s="35">
        <v>5</v>
      </c>
      <c r="V20" s="30"/>
      <c r="W20" s="30"/>
      <c r="X20" s="30"/>
      <c r="Y20" s="30"/>
      <c r="Z20" s="30"/>
      <c r="AA20" s="30"/>
      <c r="AB20" s="30"/>
      <c r="AC20" s="30"/>
      <c r="AD20" s="31"/>
      <c r="AE20" s="31"/>
      <c r="AF20" s="31"/>
      <c r="AG20" s="31"/>
      <c r="AH20" s="31"/>
      <c r="AI20" s="31"/>
      <c r="AJ20" s="43">
        <f t="shared" si="3"/>
        <v>0</v>
      </c>
      <c r="AK20" s="43">
        <f t="shared" si="4"/>
        <v>0</v>
      </c>
      <c r="AL20" s="46"/>
      <c r="AM20" s="38"/>
      <c r="AN20" s="47">
        <f t="shared" si="0"/>
        <v>60</v>
      </c>
      <c r="AO20" s="47">
        <f>SUM(U20)</f>
        <v>5</v>
      </c>
    </row>
    <row r="21" spans="1:41" ht="15" customHeight="1">
      <c r="A21" s="15">
        <v>4</v>
      </c>
      <c r="B21" s="80" t="s">
        <v>27</v>
      </c>
      <c r="C21" s="26" t="s">
        <v>54</v>
      </c>
      <c r="D21" s="29"/>
      <c r="E21" s="30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43">
        <f t="shared" si="1"/>
        <v>0</v>
      </c>
      <c r="S21" s="43">
        <f t="shared" si="2"/>
        <v>0</v>
      </c>
      <c r="T21" s="58"/>
      <c r="U21" s="35"/>
      <c r="V21" s="30">
        <v>10</v>
      </c>
      <c r="W21" s="30"/>
      <c r="X21" s="30"/>
      <c r="Y21" s="30"/>
      <c r="Z21" s="30"/>
      <c r="AA21" s="30">
        <v>35</v>
      </c>
      <c r="AB21" s="30"/>
      <c r="AC21" s="30"/>
      <c r="AD21" s="31"/>
      <c r="AE21" s="31"/>
      <c r="AF21" s="31"/>
      <c r="AG21" s="31"/>
      <c r="AH21" s="31"/>
      <c r="AI21" s="31"/>
      <c r="AJ21" s="43">
        <f t="shared" si="3"/>
        <v>45</v>
      </c>
      <c r="AK21" s="43">
        <f t="shared" si="4"/>
        <v>45</v>
      </c>
      <c r="AL21" s="51" t="s">
        <v>64</v>
      </c>
      <c r="AM21" s="38">
        <v>6</v>
      </c>
      <c r="AN21" s="47">
        <f t="shared" si="0"/>
        <v>45</v>
      </c>
      <c r="AO21" s="47">
        <f>SUM(U21,AM21)</f>
        <v>6</v>
      </c>
    </row>
    <row r="22" spans="1:41" ht="15" customHeight="1">
      <c r="A22" s="15">
        <v>5</v>
      </c>
      <c r="B22" s="80" t="s">
        <v>27</v>
      </c>
      <c r="C22" s="26" t="s">
        <v>49</v>
      </c>
      <c r="D22" s="29">
        <v>15</v>
      </c>
      <c r="E22" s="30"/>
      <c r="F22" s="31"/>
      <c r="G22" s="31"/>
      <c r="H22" s="31"/>
      <c r="I22" s="31">
        <v>30</v>
      </c>
      <c r="J22" s="31"/>
      <c r="K22" s="31"/>
      <c r="L22" s="31"/>
      <c r="M22" s="31"/>
      <c r="N22" s="31"/>
      <c r="O22" s="31"/>
      <c r="P22" s="31"/>
      <c r="Q22" s="31"/>
      <c r="R22" s="43">
        <f t="shared" si="1"/>
        <v>45</v>
      </c>
      <c r="S22" s="43">
        <f t="shared" si="2"/>
        <v>45</v>
      </c>
      <c r="T22" s="48" t="s">
        <v>64</v>
      </c>
      <c r="U22" s="35">
        <v>6</v>
      </c>
      <c r="V22" s="30"/>
      <c r="W22" s="30"/>
      <c r="X22" s="30"/>
      <c r="Y22" s="30"/>
      <c r="Z22" s="30"/>
      <c r="AA22" s="30"/>
      <c r="AB22" s="30"/>
      <c r="AC22" s="30"/>
      <c r="AD22" s="31"/>
      <c r="AE22" s="31"/>
      <c r="AF22" s="31"/>
      <c r="AG22" s="31"/>
      <c r="AH22" s="31"/>
      <c r="AI22" s="31"/>
      <c r="AJ22" s="43">
        <f t="shared" si="3"/>
        <v>0</v>
      </c>
      <c r="AK22" s="43">
        <f t="shared" si="4"/>
        <v>0</v>
      </c>
      <c r="AL22" s="46"/>
      <c r="AM22" s="38"/>
      <c r="AN22" s="47">
        <f t="shared" si="0"/>
        <v>45</v>
      </c>
      <c r="AO22" s="47">
        <f>SUM(AM22,U22)</f>
        <v>6</v>
      </c>
    </row>
    <row r="23" spans="1:41" ht="15" customHeight="1">
      <c r="A23" s="15">
        <v>6</v>
      </c>
      <c r="B23" s="80" t="s">
        <v>27</v>
      </c>
      <c r="C23" s="26" t="s">
        <v>56</v>
      </c>
      <c r="D23" s="29"/>
      <c r="E23" s="30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43">
        <f t="shared" si="1"/>
        <v>0</v>
      </c>
      <c r="S23" s="43">
        <f t="shared" si="2"/>
        <v>0</v>
      </c>
      <c r="T23" s="58"/>
      <c r="U23" s="35"/>
      <c r="V23" s="30">
        <v>25</v>
      </c>
      <c r="W23" s="30"/>
      <c r="X23" s="30"/>
      <c r="Y23" s="30"/>
      <c r="Z23" s="30"/>
      <c r="AA23" s="30">
        <v>30</v>
      </c>
      <c r="AB23" s="30"/>
      <c r="AC23" s="30"/>
      <c r="AD23" s="31"/>
      <c r="AE23" s="31"/>
      <c r="AF23" s="31"/>
      <c r="AG23" s="31"/>
      <c r="AH23" s="31"/>
      <c r="AI23" s="31"/>
      <c r="AJ23" s="43">
        <f t="shared" si="3"/>
        <v>55</v>
      </c>
      <c r="AK23" s="43">
        <f t="shared" si="4"/>
        <v>55</v>
      </c>
      <c r="AL23" s="51" t="s">
        <v>64</v>
      </c>
      <c r="AM23" s="38">
        <v>7</v>
      </c>
      <c r="AN23" s="47">
        <f t="shared" si="0"/>
        <v>55</v>
      </c>
      <c r="AO23" s="47">
        <f>SUM(U23,AM23)</f>
        <v>7</v>
      </c>
    </row>
    <row r="24" spans="1:41" ht="33" customHeight="1">
      <c r="A24" s="86">
        <v>7</v>
      </c>
      <c r="B24" s="85" t="s">
        <v>27</v>
      </c>
      <c r="C24" s="18" t="s">
        <v>68</v>
      </c>
      <c r="D24" s="32"/>
      <c r="E24" s="33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44">
        <f t="shared" si="1"/>
        <v>0</v>
      </c>
      <c r="S24" s="44">
        <f t="shared" si="2"/>
        <v>0</v>
      </c>
      <c r="T24" s="58"/>
      <c r="U24" s="35"/>
      <c r="V24" s="33">
        <v>15</v>
      </c>
      <c r="W24" s="33"/>
      <c r="X24" s="33"/>
      <c r="Y24" s="33"/>
      <c r="Z24" s="33"/>
      <c r="AA24" s="33"/>
      <c r="AB24" s="33"/>
      <c r="AC24" s="33"/>
      <c r="AD24" s="34"/>
      <c r="AE24" s="34"/>
      <c r="AF24" s="34"/>
      <c r="AG24" s="34"/>
      <c r="AH24" s="34"/>
      <c r="AI24" s="34"/>
      <c r="AJ24" s="44">
        <f t="shared" si="3"/>
        <v>15</v>
      </c>
      <c r="AK24" s="44">
        <f t="shared" si="4"/>
        <v>15</v>
      </c>
      <c r="AL24" s="56" t="s">
        <v>63</v>
      </c>
      <c r="AM24" s="38">
        <v>1</v>
      </c>
      <c r="AN24" s="53">
        <f t="shared" si="0"/>
        <v>15</v>
      </c>
      <c r="AO24" s="53">
        <f aca="true" t="shared" si="5" ref="AO24:AO31">SUM(AM24,U24)</f>
        <v>1</v>
      </c>
    </row>
    <row r="25" spans="1:41" ht="15" customHeight="1">
      <c r="A25" s="15">
        <v>8</v>
      </c>
      <c r="B25" s="80" t="s">
        <v>27</v>
      </c>
      <c r="C25" s="26" t="s">
        <v>51</v>
      </c>
      <c r="D25" s="29"/>
      <c r="E25" s="30"/>
      <c r="F25" s="31"/>
      <c r="G25" s="31"/>
      <c r="H25" s="31"/>
      <c r="I25" s="31"/>
      <c r="J25" s="31"/>
      <c r="K25" s="31"/>
      <c r="L25" s="31"/>
      <c r="M25" s="31">
        <v>30</v>
      </c>
      <c r="N25" s="31"/>
      <c r="O25" s="31"/>
      <c r="P25" s="31"/>
      <c r="Q25" s="31"/>
      <c r="R25" s="43">
        <f t="shared" si="1"/>
        <v>30</v>
      </c>
      <c r="S25" s="43">
        <f t="shared" si="2"/>
        <v>30</v>
      </c>
      <c r="T25" s="52" t="s">
        <v>63</v>
      </c>
      <c r="U25" s="35">
        <v>1</v>
      </c>
      <c r="V25" s="30"/>
      <c r="W25" s="30"/>
      <c r="X25" s="30"/>
      <c r="Y25" s="30"/>
      <c r="Z25" s="30"/>
      <c r="AA25" s="30"/>
      <c r="AB25" s="30"/>
      <c r="AC25" s="30"/>
      <c r="AD25" s="31"/>
      <c r="AE25" s="31">
        <v>30</v>
      </c>
      <c r="AF25" s="31"/>
      <c r="AG25" s="31"/>
      <c r="AH25" s="31"/>
      <c r="AI25" s="31"/>
      <c r="AJ25" s="43">
        <f t="shared" si="3"/>
        <v>30</v>
      </c>
      <c r="AK25" s="43">
        <f t="shared" si="4"/>
        <v>30</v>
      </c>
      <c r="AL25" s="50" t="s">
        <v>63</v>
      </c>
      <c r="AM25" s="38">
        <v>1</v>
      </c>
      <c r="AN25" s="47">
        <f t="shared" si="0"/>
        <v>60</v>
      </c>
      <c r="AO25" s="47">
        <f t="shared" si="5"/>
        <v>2</v>
      </c>
    </row>
    <row r="26" spans="1:41" ht="15" customHeight="1">
      <c r="A26" s="15">
        <v>9</v>
      </c>
      <c r="B26" s="80" t="s">
        <v>27</v>
      </c>
      <c r="C26" s="26" t="s">
        <v>52</v>
      </c>
      <c r="D26" s="29"/>
      <c r="E26" s="30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43">
        <f t="shared" si="1"/>
        <v>0</v>
      </c>
      <c r="S26" s="43">
        <f t="shared" si="2"/>
        <v>0</v>
      </c>
      <c r="T26" s="58"/>
      <c r="U26" s="35"/>
      <c r="V26" s="30">
        <v>15</v>
      </c>
      <c r="W26" s="30"/>
      <c r="X26" s="30"/>
      <c r="Y26" s="30"/>
      <c r="Z26" s="30">
        <v>30</v>
      </c>
      <c r="AA26" s="30"/>
      <c r="AB26" s="30"/>
      <c r="AC26" s="30"/>
      <c r="AD26" s="31"/>
      <c r="AE26" s="31"/>
      <c r="AF26" s="31"/>
      <c r="AG26" s="31"/>
      <c r="AH26" s="31"/>
      <c r="AI26" s="31"/>
      <c r="AJ26" s="43">
        <f t="shared" si="3"/>
        <v>45</v>
      </c>
      <c r="AK26" s="43">
        <f t="shared" si="4"/>
        <v>45</v>
      </c>
      <c r="AL26" s="50" t="s">
        <v>63</v>
      </c>
      <c r="AM26" s="38">
        <v>3</v>
      </c>
      <c r="AN26" s="47">
        <f t="shared" si="0"/>
        <v>45</v>
      </c>
      <c r="AO26" s="47">
        <f t="shared" si="5"/>
        <v>3</v>
      </c>
    </row>
    <row r="27" spans="1:41" ht="33.75" customHeight="1">
      <c r="A27" s="86">
        <v>10</v>
      </c>
      <c r="B27" s="85" t="s">
        <v>27</v>
      </c>
      <c r="C27" s="18" t="s">
        <v>69</v>
      </c>
      <c r="D27" s="32"/>
      <c r="E27" s="33">
        <v>15</v>
      </c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44">
        <f t="shared" si="1"/>
        <v>15</v>
      </c>
      <c r="S27" s="44">
        <f t="shared" si="2"/>
        <v>15</v>
      </c>
      <c r="T27" s="60" t="s">
        <v>63</v>
      </c>
      <c r="U27" s="35">
        <v>2</v>
      </c>
      <c r="V27" s="33"/>
      <c r="W27" s="33"/>
      <c r="X27" s="33"/>
      <c r="Y27" s="33"/>
      <c r="Z27" s="33"/>
      <c r="AA27" s="33"/>
      <c r="AB27" s="33"/>
      <c r="AC27" s="33"/>
      <c r="AD27" s="34"/>
      <c r="AE27" s="34"/>
      <c r="AF27" s="34"/>
      <c r="AG27" s="34"/>
      <c r="AH27" s="34"/>
      <c r="AI27" s="34"/>
      <c r="AJ27" s="44">
        <f t="shared" si="3"/>
        <v>0</v>
      </c>
      <c r="AK27" s="44">
        <f t="shared" si="4"/>
        <v>0</v>
      </c>
      <c r="AL27" s="46"/>
      <c r="AM27" s="38"/>
      <c r="AN27" s="53">
        <f t="shared" si="0"/>
        <v>15</v>
      </c>
      <c r="AO27" s="53">
        <f t="shared" si="5"/>
        <v>2</v>
      </c>
    </row>
    <row r="28" spans="1:41" ht="36.75" customHeight="1">
      <c r="A28" s="86">
        <v>11</v>
      </c>
      <c r="B28" s="85" t="s">
        <v>27</v>
      </c>
      <c r="C28" s="18" t="s">
        <v>70</v>
      </c>
      <c r="D28" s="32"/>
      <c r="E28" s="33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44">
        <f t="shared" si="1"/>
        <v>0</v>
      </c>
      <c r="S28" s="44">
        <f t="shared" si="2"/>
        <v>0</v>
      </c>
      <c r="T28" s="58"/>
      <c r="U28" s="35"/>
      <c r="V28" s="33">
        <v>20</v>
      </c>
      <c r="W28" s="33"/>
      <c r="X28" s="33"/>
      <c r="Y28" s="33"/>
      <c r="Z28" s="33"/>
      <c r="AA28" s="33"/>
      <c r="AB28" s="33"/>
      <c r="AC28" s="33"/>
      <c r="AD28" s="34"/>
      <c r="AE28" s="34"/>
      <c r="AF28" s="34"/>
      <c r="AG28" s="34"/>
      <c r="AH28" s="34"/>
      <c r="AI28" s="34"/>
      <c r="AJ28" s="44">
        <f t="shared" si="3"/>
        <v>20</v>
      </c>
      <c r="AK28" s="44">
        <f t="shared" si="4"/>
        <v>20</v>
      </c>
      <c r="AL28" s="56" t="s">
        <v>63</v>
      </c>
      <c r="AM28" s="38">
        <v>2</v>
      </c>
      <c r="AN28" s="53">
        <f t="shared" si="0"/>
        <v>20</v>
      </c>
      <c r="AO28" s="53">
        <f t="shared" si="5"/>
        <v>2</v>
      </c>
    </row>
    <row r="29" spans="1:41" ht="15" customHeight="1">
      <c r="A29" s="15">
        <v>12</v>
      </c>
      <c r="B29" s="80" t="s">
        <v>27</v>
      </c>
      <c r="C29" s="23" t="s">
        <v>71</v>
      </c>
      <c r="D29" s="29"/>
      <c r="E29" s="30"/>
      <c r="F29" s="31">
        <v>30</v>
      </c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43">
        <f t="shared" si="1"/>
        <v>30</v>
      </c>
      <c r="S29" s="43">
        <f t="shared" si="2"/>
        <v>30</v>
      </c>
      <c r="T29" s="52" t="s">
        <v>63</v>
      </c>
      <c r="U29" s="35">
        <v>3</v>
      </c>
      <c r="V29" s="30"/>
      <c r="W29" s="30"/>
      <c r="X29" s="30"/>
      <c r="Y29" s="30"/>
      <c r="Z29" s="30"/>
      <c r="AA29" s="30"/>
      <c r="AB29" s="30"/>
      <c r="AC29" s="30"/>
      <c r="AD29" s="31"/>
      <c r="AE29" s="31"/>
      <c r="AF29" s="31"/>
      <c r="AG29" s="31"/>
      <c r="AH29" s="31"/>
      <c r="AI29" s="31"/>
      <c r="AJ29" s="43">
        <f t="shared" si="3"/>
        <v>0</v>
      </c>
      <c r="AK29" s="43">
        <f t="shared" si="4"/>
        <v>0</v>
      </c>
      <c r="AL29" s="46"/>
      <c r="AM29" s="38"/>
      <c r="AN29" s="47">
        <f t="shared" si="0"/>
        <v>30</v>
      </c>
      <c r="AO29" s="47">
        <f t="shared" si="5"/>
        <v>3</v>
      </c>
    </row>
    <row r="30" spans="1:41" ht="15" customHeight="1">
      <c r="A30" s="15">
        <v>13</v>
      </c>
      <c r="B30" s="80" t="s">
        <v>27</v>
      </c>
      <c r="C30" s="26" t="s">
        <v>72</v>
      </c>
      <c r="D30" s="29"/>
      <c r="E30" s="30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43">
        <f t="shared" si="1"/>
        <v>0</v>
      </c>
      <c r="S30" s="43">
        <f t="shared" si="2"/>
        <v>0</v>
      </c>
      <c r="T30" s="58"/>
      <c r="U30" s="35"/>
      <c r="V30" s="30"/>
      <c r="W30" s="30">
        <v>5</v>
      </c>
      <c r="X30" s="30"/>
      <c r="Y30" s="30"/>
      <c r="Z30" s="30"/>
      <c r="AA30" s="30">
        <v>15</v>
      </c>
      <c r="AB30" s="30"/>
      <c r="AC30" s="30"/>
      <c r="AD30" s="31"/>
      <c r="AE30" s="31"/>
      <c r="AF30" s="31"/>
      <c r="AG30" s="31"/>
      <c r="AH30" s="31"/>
      <c r="AI30" s="31"/>
      <c r="AJ30" s="43">
        <f t="shared" si="3"/>
        <v>20</v>
      </c>
      <c r="AK30" s="43">
        <f t="shared" si="4"/>
        <v>20</v>
      </c>
      <c r="AL30" s="50" t="s">
        <v>63</v>
      </c>
      <c r="AM30" s="38">
        <v>3</v>
      </c>
      <c r="AN30" s="47">
        <f t="shared" si="0"/>
        <v>20</v>
      </c>
      <c r="AO30" s="47">
        <f t="shared" si="5"/>
        <v>3</v>
      </c>
    </row>
    <row r="31" spans="1:41" s="88" customFormat="1" ht="24.75" customHeight="1">
      <c r="A31" s="86">
        <v>14</v>
      </c>
      <c r="B31" s="81" t="s">
        <v>27</v>
      </c>
      <c r="C31" s="87" t="s">
        <v>73</v>
      </c>
      <c r="D31" s="32"/>
      <c r="E31" s="33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44">
        <f t="shared" si="1"/>
        <v>0</v>
      </c>
      <c r="S31" s="44">
        <f t="shared" si="2"/>
        <v>0</v>
      </c>
      <c r="T31" s="58"/>
      <c r="U31" s="35"/>
      <c r="V31" s="33"/>
      <c r="W31" s="33">
        <v>15</v>
      </c>
      <c r="X31" s="33"/>
      <c r="Y31" s="33"/>
      <c r="Z31" s="33"/>
      <c r="AA31" s="33"/>
      <c r="AB31" s="33"/>
      <c r="AC31" s="33"/>
      <c r="AD31" s="34"/>
      <c r="AE31" s="34"/>
      <c r="AF31" s="34"/>
      <c r="AG31" s="34"/>
      <c r="AH31" s="34"/>
      <c r="AI31" s="34"/>
      <c r="AJ31" s="44">
        <f t="shared" si="3"/>
        <v>15</v>
      </c>
      <c r="AK31" s="44">
        <f t="shared" si="4"/>
        <v>15</v>
      </c>
      <c r="AL31" s="56" t="s">
        <v>63</v>
      </c>
      <c r="AM31" s="38">
        <v>1</v>
      </c>
      <c r="AN31" s="53">
        <f t="shared" si="0"/>
        <v>15</v>
      </c>
      <c r="AO31" s="53">
        <f t="shared" si="5"/>
        <v>1</v>
      </c>
    </row>
    <row r="32" spans="1:41" ht="15" customHeight="1">
      <c r="A32" s="15">
        <v>15</v>
      </c>
      <c r="B32" s="80" t="s">
        <v>27</v>
      </c>
      <c r="C32" s="16" t="s">
        <v>74</v>
      </c>
      <c r="D32" s="29"/>
      <c r="E32" s="30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43">
        <f t="shared" si="1"/>
        <v>0</v>
      </c>
      <c r="S32" s="43">
        <f t="shared" si="2"/>
        <v>0</v>
      </c>
      <c r="T32" s="58"/>
      <c r="U32" s="35"/>
      <c r="V32" s="30"/>
      <c r="W32" s="30">
        <v>15</v>
      </c>
      <c r="X32" s="30"/>
      <c r="Y32" s="30"/>
      <c r="Z32" s="30"/>
      <c r="AA32" s="30"/>
      <c r="AB32" s="30"/>
      <c r="AC32" s="30"/>
      <c r="AD32" s="31"/>
      <c r="AE32" s="31"/>
      <c r="AF32" s="31"/>
      <c r="AG32" s="31"/>
      <c r="AH32" s="31"/>
      <c r="AI32" s="31"/>
      <c r="AJ32" s="31">
        <f t="shared" si="3"/>
        <v>15</v>
      </c>
      <c r="AK32" s="31">
        <f t="shared" si="4"/>
        <v>15</v>
      </c>
      <c r="AL32" s="112" t="s">
        <v>63</v>
      </c>
      <c r="AM32" s="115">
        <v>1</v>
      </c>
      <c r="AN32" s="110">
        <f t="shared" si="0"/>
        <v>15</v>
      </c>
      <c r="AO32" s="110">
        <f>SUM(AM32,U32)</f>
        <v>1</v>
      </c>
    </row>
    <row r="33" spans="1:41" ht="15" customHeight="1">
      <c r="A33" s="15">
        <v>16</v>
      </c>
      <c r="B33" s="80" t="s">
        <v>27</v>
      </c>
      <c r="C33" s="27" t="s">
        <v>53</v>
      </c>
      <c r="D33" s="29"/>
      <c r="E33" s="30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43"/>
      <c r="S33" s="43"/>
      <c r="T33" s="58"/>
      <c r="U33" s="35"/>
      <c r="V33" s="30"/>
      <c r="W33" s="30"/>
      <c r="X33" s="30">
        <v>30</v>
      </c>
      <c r="Y33" s="30"/>
      <c r="Z33" s="30"/>
      <c r="AA33" s="30"/>
      <c r="AB33" s="30"/>
      <c r="AC33" s="30"/>
      <c r="AD33" s="31"/>
      <c r="AE33" s="31"/>
      <c r="AF33" s="31"/>
      <c r="AG33" s="31"/>
      <c r="AH33" s="31"/>
      <c r="AI33" s="31"/>
      <c r="AJ33" s="31">
        <f t="shared" si="3"/>
        <v>30</v>
      </c>
      <c r="AK33" s="31">
        <f t="shared" si="4"/>
        <v>30</v>
      </c>
      <c r="AL33" s="112" t="s">
        <v>63</v>
      </c>
      <c r="AM33" s="115">
        <v>3</v>
      </c>
      <c r="AN33" s="111">
        <f t="shared" si="0"/>
        <v>30</v>
      </c>
      <c r="AO33" s="111">
        <f>SUM(AM33,U33)</f>
        <v>3</v>
      </c>
    </row>
    <row r="34" spans="1:41" ht="15" customHeight="1">
      <c r="A34" s="15">
        <v>17</v>
      </c>
      <c r="B34" s="80" t="s">
        <v>27</v>
      </c>
      <c r="C34" s="26" t="s">
        <v>75</v>
      </c>
      <c r="D34" s="29"/>
      <c r="E34" s="30"/>
      <c r="F34" s="31"/>
      <c r="G34" s="31"/>
      <c r="H34" s="31"/>
      <c r="I34" s="31"/>
      <c r="J34" s="31"/>
      <c r="K34" s="31"/>
      <c r="L34" s="31"/>
      <c r="M34" s="31"/>
      <c r="N34" s="31"/>
      <c r="O34" s="31">
        <v>30</v>
      </c>
      <c r="P34" s="31"/>
      <c r="Q34" s="31"/>
      <c r="R34" s="43"/>
      <c r="S34" s="43"/>
      <c r="T34" s="52" t="s">
        <v>63</v>
      </c>
      <c r="U34" s="36">
        <v>1</v>
      </c>
      <c r="V34" s="30"/>
      <c r="W34" s="30"/>
      <c r="X34" s="30"/>
      <c r="Y34" s="30"/>
      <c r="Z34" s="30"/>
      <c r="AA34" s="30"/>
      <c r="AB34" s="30"/>
      <c r="AC34" s="30"/>
      <c r="AD34" s="31"/>
      <c r="AE34" s="31"/>
      <c r="AF34" s="31"/>
      <c r="AG34" s="31">
        <v>30</v>
      </c>
      <c r="AH34" s="31"/>
      <c r="AI34" s="31"/>
      <c r="AJ34" s="31">
        <f t="shared" si="3"/>
        <v>30</v>
      </c>
      <c r="AK34" s="31">
        <f t="shared" si="4"/>
        <v>30</v>
      </c>
      <c r="AL34" s="112" t="s">
        <v>63</v>
      </c>
      <c r="AM34" s="116">
        <v>1</v>
      </c>
      <c r="AN34" s="111">
        <f t="shared" si="0"/>
        <v>30</v>
      </c>
      <c r="AO34" s="111">
        <f>SUM(AM34,U34)</f>
        <v>2</v>
      </c>
    </row>
    <row r="35" spans="1:41" s="88" customFormat="1" ht="27" customHeight="1">
      <c r="A35" s="86">
        <v>18</v>
      </c>
      <c r="B35" s="142" t="s">
        <v>32</v>
      </c>
      <c r="C35" s="87" t="s">
        <v>120</v>
      </c>
      <c r="D35" s="32"/>
      <c r="E35" s="33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91">
        <f>SUM(D35:P35)</f>
        <v>0</v>
      </c>
      <c r="S35" s="91">
        <f>SUM(D35:Q35)</f>
        <v>0</v>
      </c>
      <c r="T35" s="60"/>
      <c r="U35" s="55"/>
      <c r="V35" s="33"/>
      <c r="W35" s="33">
        <v>20</v>
      </c>
      <c r="X35" s="33"/>
      <c r="Y35" s="33"/>
      <c r="Z35" s="33"/>
      <c r="AA35" s="33"/>
      <c r="AB35" s="33"/>
      <c r="AC35" s="33"/>
      <c r="AD35" s="34"/>
      <c r="AE35" s="34"/>
      <c r="AF35" s="34"/>
      <c r="AG35" s="34"/>
      <c r="AH35" s="34"/>
      <c r="AI35" s="34"/>
      <c r="AJ35" s="34">
        <f t="shared" si="3"/>
        <v>20</v>
      </c>
      <c r="AK35" s="34">
        <f t="shared" si="4"/>
        <v>20</v>
      </c>
      <c r="AL35" s="143" t="s">
        <v>63</v>
      </c>
      <c r="AM35" s="116">
        <v>1</v>
      </c>
      <c r="AN35" s="144">
        <f t="shared" si="0"/>
        <v>20</v>
      </c>
      <c r="AO35" s="144">
        <f>SUM(AM35,U35)</f>
        <v>1</v>
      </c>
    </row>
    <row r="36" spans="1:41" ht="15" customHeight="1">
      <c r="A36" s="15">
        <v>19</v>
      </c>
      <c r="B36" s="80" t="s">
        <v>27</v>
      </c>
      <c r="C36" s="28" t="s">
        <v>76</v>
      </c>
      <c r="D36" s="29">
        <v>4</v>
      </c>
      <c r="E36" s="30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42">
        <f>SUM(D36:P36)</f>
        <v>4</v>
      </c>
      <c r="S36" s="42">
        <f>SUM(D36:Q36)</f>
        <v>4</v>
      </c>
      <c r="T36" s="52" t="s">
        <v>63</v>
      </c>
      <c r="U36" s="54"/>
      <c r="V36" s="30"/>
      <c r="W36" s="30"/>
      <c r="X36" s="30"/>
      <c r="Y36" s="30"/>
      <c r="Z36" s="30"/>
      <c r="AA36" s="30"/>
      <c r="AB36" s="30"/>
      <c r="AC36" s="30"/>
      <c r="AD36" s="31"/>
      <c r="AE36" s="31"/>
      <c r="AF36" s="31"/>
      <c r="AG36" s="31"/>
      <c r="AH36" s="31"/>
      <c r="AI36" s="31"/>
      <c r="AJ36" s="31">
        <f t="shared" si="3"/>
        <v>0</v>
      </c>
      <c r="AK36" s="31">
        <f t="shared" si="4"/>
        <v>0</v>
      </c>
      <c r="AL36" s="113"/>
      <c r="AM36" s="114"/>
      <c r="AN36" s="111">
        <f>SUM(S36)</f>
        <v>4</v>
      </c>
      <c r="AO36" s="111"/>
    </row>
    <row r="37" spans="1:41" ht="15" customHeight="1" thickBot="1">
      <c r="A37" s="13"/>
      <c r="B37" s="14"/>
      <c r="C37" s="6"/>
      <c r="D37" s="62"/>
      <c r="E37" s="63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>
        <f>SUM(D37:P37)</f>
        <v>0</v>
      </c>
      <c r="S37" s="64">
        <f>SUM(D37:Q37)</f>
        <v>0</v>
      </c>
      <c r="T37" s="65"/>
      <c r="U37" s="66"/>
      <c r="V37" s="59"/>
      <c r="W37" s="59"/>
      <c r="X37" s="59"/>
      <c r="Y37" s="59"/>
      <c r="Z37" s="59"/>
      <c r="AA37" s="59"/>
      <c r="AB37" s="59"/>
      <c r="AC37" s="59"/>
      <c r="AD37" s="57"/>
      <c r="AE37" s="42"/>
      <c r="AF37" s="42"/>
      <c r="AG37" s="42"/>
      <c r="AH37" s="43"/>
      <c r="AI37" s="43"/>
      <c r="AJ37" s="43">
        <f>SUM(V37:AH37)</f>
        <v>0</v>
      </c>
      <c r="AK37" s="43">
        <f>SUM(V37:AI37)</f>
        <v>0</v>
      </c>
      <c r="AL37" s="108"/>
      <c r="AM37" s="109"/>
      <c r="AN37" s="107"/>
      <c r="AO37" s="107"/>
    </row>
    <row r="38" spans="1:41" ht="15" customHeight="1" thickBot="1">
      <c r="A38" s="121" t="s">
        <v>3</v>
      </c>
      <c r="B38" s="122"/>
      <c r="C38" s="123"/>
      <c r="D38" s="102">
        <f aca="true" t="shared" si="6" ref="D38:S38">SUM(D18:D37)</f>
        <v>84</v>
      </c>
      <c r="E38" s="102">
        <f t="shared" si="6"/>
        <v>15</v>
      </c>
      <c r="F38" s="102">
        <f t="shared" si="6"/>
        <v>45</v>
      </c>
      <c r="G38" s="102">
        <f t="shared" si="6"/>
        <v>30</v>
      </c>
      <c r="H38" s="102">
        <f t="shared" si="6"/>
        <v>0</v>
      </c>
      <c r="I38" s="102">
        <f t="shared" si="6"/>
        <v>85</v>
      </c>
      <c r="J38" s="102">
        <f t="shared" si="6"/>
        <v>0</v>
      </c>
      <c r="K38" s="102">
        <f t="shared" si="6"/>
        <v>0</v>
      </c>
      <c r="L38" s="102">
        <f t="shared" si="6"/>
        <v>0</v>
      </c>
      <c r="M38" s="102">
        <f t="shared" si="6"/>
        <v>30</v>
      </c>
      <c r="N38" s="102">
        <f t="shared" si="6"/>
        <v>0</v>
      </c>
      <c r="O38" s="102">
        <f t="shared" si="6"/>
        <v>30</v>
      </c>
      <c r="P38" s="102">
        <f t="shared" si="6"/>
        <v>0</v>
      </c>
      <c r="Q38" s="102">
        <f t="shared" si="6"/>
        <v>0</v>
      </c>
      <c r="R38" s="102">
        <f t="shared" si="6"/>
        <v>289</v>
      </c>
      <c r="S38" s="102">
        <f t="shared" si="6"/>
        <v>289</v>
      </c>
      <c r="T38" s="102"/>
      <c r="U38" s="102">
        <f aca="true" t="shared" si="7" ref="U38:AK38">SUM(U18:U37)</f>
        <v>30</v>
      </c>
      <c r="V38" s="102">
        <f t="shared" si="7"/>
        <v>85</v>
      </c>
      <c r="W38" s="102">
        <f t="shared" si="7"/>
        <v>55</v>
      </c>
      <c r="X38" s="102">
        <f t="shared" si="7"/>
        <v>30</v>
      </c>
      <c r="Y38" s="102">
        <f t="shared" si="7"/>
        <v>0</v>
      </c>
      <c r="Z38" s="102">
        <f t="shared" si="7"/>
        <v>30</v>
      </c>
      <c r="AA38" s="102">
        <f t="shared" si="7"/>
        <v>80</v>
      </c>
      <c r="AB38" s="102">
        <f t="shared" si="7"/>
        <v>0</v>
      </c>
      <c r="AC38" s="102">
        <f t="shared" si="7"/>
        <v>0</v>
      </c>
      <c r="AD38" s="102">
        <f t="shared" si="7"/>
        <v>0</v>
      </c>
      <c r="AE38" s="102">
        <f t="shared" si="7"/>
        <v>30</v>
      </c>
      <c r="AF38" s="102">
        <f t="shared" si="7"/>
        <v>0</v>
      </c>
      <c r="AG38" s="102">
        <f t="shared" si="7"/>
        <v>30</v>
      </c>
      <c r="AH38" s="102">
        <f t="shared" si="7"/>
        <v>0</v>
      </c>
      <c r="AI38" s="102">
        <f t="shared" si="7"/>
        <v>0</v>
      </c>
      <c r="AJ38" s="102">
        <f t="shared" si="7"/>
        <v>340</v>
      </c>
      <c r="AK38" s="102">
        <f t="shared" si="7"/>
        <v>340</v>
      </c>
      <c r="AL38" s="102"/>
      <c r="AM38" s="102">
        <f>SUM(AM18:AM37)</f>
        <v>30</v>
      </c>
      <c r="AN38" s="102">
        <f>SUM(S38,AK38)</f>
        <v>629</v>
      </c>
      <c r="AO38" s="102">
        <f>SUM(U38,AM38)</f>
        <v>60</v>
      </c>
    </row>
    <row r="39" ht="12.75">
      <c r="C39" s="9" t="s">
        <v>36</v>
      </c>
    </row>
    <row r="40" ht="12.75">
      <c r="C40" s="9" t="s">
        <v>37</v>
      </c>
    </row>
    <row r="41" ht="12.75">
      <c r="C41" s="9" t="s">
        <v>116</v>
      </c>
    </row>
    <row r="47" spans="3:38" ht="12.75">
      <c r="C47" s="9" t="s">
        <v>4</v>
      </c>
      <c r="O47" s="9" t="s">
        <v>4</v>
      </c>
      <c r="AF47" s="124" t="s">
        <v>4</v>
      </c>
      <c r="AG47" s="124"/>
      <c r="AH47" s="124"/>
      <c r="AI47" s="124"/>
      <c r="AJ47" s="124"/>
      <c r="AK47" s="124"/>
      <c r="AL47" s="124"/>
    </row>
    <row r="48" spans="3:38" ht="12.75">
      <c r="C48" s="1" t="s">
        <v>9</v>
      </c>
      <c r="M48" s="8"/>
      <c r="O48" s="124" t="s">
        <v>5</v>
      </c>
      <c r="P48" s="124"/>
      <c r="Q48" s="124"/>
      <c r="R48" s="124"/>
      <c r="S48" s="124"/>
      <c r="T48" s="124"/>
      <c r="U48" s="124"/>
      <c r="AF48" s="124" t="s">
        <v>6</v>
      </c>
      <c r="AG48" s="124"/>
      <c r="AH48" s="124"/>
      <c r="AI48" s="124"/>
      <c r="AJ48" s="124"/>
      <c r="AK48" s="124"/>
      <c r="AL48" s="124"/>
    </row>
  </sheetData>
  <sheetProtection/>
  <mergeCells count="13">
    <mergeCell ref="V16:AM16"/>
    <mergeCell ref="AN16:AN17"/>
    <mergeCell ref="AO16:AO17"/>
    <mergeCell ref="A38:C38"/>
    <mergeCell ref="AF47:AL47"/>
    <mergeCell ref="O48:U48"/>
    <mergeCell ref="AF48:AL48"/>
    <mergeCell ref="AJ2:AN2"/>
    <mergeCell ref="AJ4:AN4"/>
    <mergeCell ref="A6:AO6"/>
    <mergeCell ref="A16:A17"/>
    <mergeCell ref="C16:C17"/>
    <mergeCell ref="D16:U16"/>
  </mergeCells>
  <dataValidations count="1">
    <dataValidation type="list" allowBlank="1" showInputMessage="1" showErrorMessage="1" sqref="B18:B37">
      <formula1>RodzajeZajec</formula1>
    </dataValidation>
  </dataValidations>
  <printOptions horizontalCentered="1"/>
  <pageMargins left="0" right="0" top="0.9055118110236221" bottom="0.3937007874015748" header="0.35433070866141736" footer="0.1968503937007874"/>
  <pageSetup fitToHeight="1" fitToWidth="1" horizontalDpi="300" verticalDpi="300" orientation="landscape" paperSize="9" scale="51" r:id="rId2"/>
  <headerFooter>
    <oddHeader>&amp;C
</oddHeader>
    <oddFooter>&amp;R&amp;P/&amp;N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6"/>
  <sheetViews>
    <sheetView showZeros="0" view="pageLayout" zoomScale="70" zoomScaleNormal="60" zoomScaleSheetLayoutView="100" zoomScalePageLayoutView="70" workbookViewId="0" topLeftCell="A7">
      <selection activeCell="I11" sqref="I11"/>
    </sheetView>
  </sheetViews>
  <sheetFormatPr defaultColWidth="9.140625" defaultRowHeight="12.75"/>
  <cols>
    <col min="1" max="1" width="4.28125" style="9" customWidth="1"/>
    <col min="2" max="2" width="21.7109375" style="9" customWidth="1"/>
    <col min="3" max="3" width="27.8515625" style="9" customWidth="1"/>
    <col min="4" max="41" width="5.7109375" style="9" customWidth="1"/>
    <col min="42" max="16384" width="9.140625" style="9" customWidth="1"/>
  </cols>
  <sheetData>
    <row r="1" ht="12.75">
      <c r="AJ1" s="9" t="s">
        <v>29</v>
      </c>
    </row>
    <row r="2" spans="36:40" ht="12.75">
      <c r="AJ2" s="125" t="s">
        <v>38</v>
      </c>
      <c r="AK2" s="126"/>
      <c r="AL2" s="126"/>
      <c r="AM2" s="126"/>
      <c r="AN2" s="126"/>
    </row>
    <row r="3" ht="12.75">
      <c r="AJ3" s="9" t="s">
        <v>30</v>
      </c>
    </row>
    <row r="4" spans="36:40" ht="12.75">
      <c r="AJ4" s="125" t="s">
        <v>39</v>
      </c>
      <c r="AK4" s="126"/>
      <c r="AL4" s="126"/>
      <c r="AM4" s="126"/>
      <c r="AN4" s="126"/>
    </row>
    <row r="5" ht="12.75"/>
    <row r="6" spans="1:41" s="2" customFormat="1" ht="19.5" customHeight="1">
      <c r="A6" s="127" t="s">
        <v>46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  <c r="AI6" s="127"/>
      <c r="AJ6" s="127"/>
      <c r="AK6" s="127"/>
      <c r="AL6" s="127"/>
      <c r="AM6" s="127"/>
      <c r="AN6" s="127"/>
      <c r="AO6" s="127"/>
    </row>
    <row r="7" spans="1:41" s="2" customFormat="1" ht="19.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</row>
    <row r="9" s="4" customFormat="1" ht="15" customHeight="1">
      <c r="A9" s="4" t="s">
        <v>40</v>
      </c>
    </row>
    <row r="10" spans="1:2" s="4" customFormat="1" ht="15" customHeight="1">
      <c r="A10" s="120" t="s">
        <v>66</v>
      </c>
      <c r="B10" s="120"/>
    </row>
    <row r="11" s="4" customFormat="1" ht="15" customHeight="1">
      <c r="A11" s="4" t="s">
        <v>42</v>
      </c>
    </row>
    <row r="12" s="4" customFormat="1" ht="15" customHeight="1">
      <c r="A12" s="4" t="s">
        <v>65</v>
      </c>
    </row>
    <row r="13" ht="15" customHeight="1"/>
    <row r="15" ht="13.5" thickBot="1"/>
    <row r="16" spans="1:41" ht="13.5" customHeight="1" thickBot="1">
      <c r="A16" s="128" t="s">
        <v>8</v>
      </c>
      <c r="B16" s="10"/>
      <c r="C16" s="140" t="s">
        <v>7</v>
      </c>
      <c r="D16" s="132" t="s">
        <v>11</v>
      </c>
      <c r="E16" s="133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5"/>
      <c r="V16" s="132" t="s">
        <v>12</v>
      </c>
      <c r="W16" s="133"/>
      <c r="X16" s="133"/>
      <c r="Y16" s="133"/>
      <c r="Z16" s="133"/>
      <c r="AA16" s="133"/>
      <c r="AB16" s="133"/>
      <c r="AC16" s="133"/>
      <c r="AD16" s="134"/>
      <c r="AE16" s="134"/>
      <c r="AF16" s="134"/>
      <c r="AG16" s="134"/>
      <c r="AH16" s="134"/>
      <c r="AI16" s="134"/>
      <c r="AJ16" s="134"/>
      <c r="AK16" s="134"/>
      <c r="AL16" s="134"/>
      <c r="AM16" s="135"/>
      <c r="AN16" s="136" t="s">
        <v>13</v>
      </c>
      <c r="AO16" s="138" t="s">
        <v>14</v>
      </c>
    </row>
    <row r="17" spans="1:41" ht="237.75" customHeight="1">
      <c r="A17" s="129"/>
      <c r="B17" s="11" t="s">
        <v>26</v>
      </c>
      <c r="C17" s="141"/>
      <c r="D17" s="99" t="s">
        <v>15</v>
      </c>
      <c r="E17" s="100" t="s">
        <v>16</v>
      </c>
      <c r="F17" s="101" t="s">
        <v>17</v>
      </c>
      <c r="G17" s="3" t="s">
        <v>18</v>
      </c>
      <c r="H17" s="3" t="s">
        <v>19</v>
      </c>
      <c r="I17" s="101" t="s">
        <v>20</v>
      </c>
      <c r="J17" s="3" t="s">
        <v>21</v>
      </c>
      <c r="K17" s="3" t="s">
        <v>33</v>
      </c>
      <c r="L17" s="3" t="s">
        <v>34</v>
      </c>
      <c r="M17" s="101" t="s">
        <v>22</v>
      </c>
      <c r="N17" s="3" t="s">
        <v>28</v>
      </c>
      <c r="O17" s="3" t="s">
        <v>25</v>
      </c>
      <c r="P17" s="3" t="s">
        <v>23</v>
      </c>
      <c r="Q17" s="3" t="s">
        <v>0</v>
      </c>
      <c r="R17" s="3" t="s">
        <v>24</v>
      </c>
      <c r="S17" s="3" t="s">
        <v>10</v>
      </c>
      <c r="T17" s="3" t="s">
        <v>1</v>
      </c>
      <c r="U17" s="12" t="s">
        <v>2</v>
      </c>
      <c r="V17" s="100" t="s">
        <v>15</v>
      </c>
      <c r="W17" s="100" t="s">
        <v>16</v>
      </c>
      <c r="X17" s="7" t="s">
        <v>17</v>
      </c>
      <c r="Y17" s="100" t="s">
        <v>18</v>
      </c>
      <c r="Z17" s="7" t="s">
        <v>19</v>
      </c>
      <c r="AA17" s="100" t="s">
        <v>20</v>
      </c>
      <c r="AB17" s="7" t="s">
        <v>21</v>
      </c>
      <c r="AC17" s="3" t="s">
        <v>35</v>
      </c>
      <c r="AD17" s="3" t="s">
        <v>34</v>
      </c>
      <c r="AE17" s="101" t="s">
        <v>22</v>
      </c>
      <c r="AF17" s="3" t="s">
        <v>28</v>
      </c>
      <c r="AG17" s="3" t="s">
        <v>25</v>
      </c>
      <c r="AH17" s="3" t="s">
        <v>23</v>
      </c>
      <c r="AI17" s="3" t="s">
        <v>0</v>
      </c>
      <c r="AJ17" s="3" t="s">
        <v>24</v>
      </c>
      <c r="AK17" s="3" t="s">
        <v>10</v>
      </c>
      <c r="AL17" s="3" t="s">
        <v>1</v>
      </c>
      <c r="AM17" s="12" t="s">
        <v>2</v>
      </c>
      <c r="AN17" s="137"/>
      <c r="AO17" s="139"/>
    </row>
    <row r="18" spans="1:41" ht="15" customHeight="1">
      <c r="A18" s="15">
        <v>1</v>
      </c>
      <c r="B18" s="80" t="s">
        <v>27</v>
      </c>
      <c r="C18" s="16" t="s">
        <v>77</v>
      </c>
      <c r="D18" s="29">
        <v>15</v>
      </c>
      <c r="E18" s="30"/>
      <c r="F18" s="31"/>
      <c r="G18" s="31"/>
      <c r="H18" s="31"/>
      <c r="I18" s="31">
        <v>45</v>
      </c>
      <c r="J18" s="31"/>
      <c r="K18" s="31"/>
      <c r="L18" s="31"/>
      <c r="M18" s="31"/>
      <c r="N18" s="31"/>
      <c r="O18" s="31"/>
      <c r="P18" s="31"/>
      <c r="Q18" s="43"/>
      <c r="R18" s="43">
        <f>SUM(D18:P18)</f>
        <v>60</v>
      </c>
      <c r="S18" s="43">
        <f>SUM(D18:Q18)</f>
        <v>60</v>
      </c>
      <c r="T18" s="48" t="s">
        <v>64</v>
      </c>
      <c r="U18" s="35">
        <v>4</v>
      </c>
      <c r="V18" s="30"/>
      <c r="W18" s="30"/>
      <c r="X18" s="30"/>
      <c r="Y18" s="30"/>
      <c r="Z18" s="30"/>
      <c r="AA18" s="30"/>
      <c r="AB18" s="30"/>
      <c r="AC18" s="30"/>
      <c r="AD18" s="31"/>
      <c r="AE18" s="31"/>
      <c r="AF18" s="31"/>
      <c r="AG18" s="31"/>
      <c r="AH18" s="43"/>
      <c r="AI18" s="42"/>
      <c r="AJ18" s="42">
        <f aca="true" t="shared" si="0" ref="AJ18:AJ26">SUM(V18:AH18)</f>
        <v>0</v>
      </c>
      <c r="AK18" s="42">
        <f aca="true" t="shared" si="1" ref="AK18:AK26">SUM(V18:AI18)</f>
        <v>0</v>
      </c>
      <c r="AL18" s="37"/>
      <c r="AM18" s="38"/>
      <c r="AN18" s="47">
        <f aca="true" t="shared" si="2" ref="AN18:AN26">SUM(S18,AK18)</f>
        <v>60</v>
      </c>
      <c r="AO18" s="47">
        <f>SUM(U18,AM18)</f>
        <v>4</v>
      </c>
    </row>
    <row r="19" spans="1:41" ht="15" customHeight="1">
      <c r="A19" s="15">
        <v>2</v>
      </c>
      <c r="B19" s="80" t="s">
        <v>27</v>
      </c>
      <c r="C19" s="16" t="s">
        <v>59</v>
      </c>
      <c r="D19" s="29">
        <v>30</v>
      </c>
      <c r="E19" s="30"/>
      <c r="F19" s="31"/>
      <c r="G19" s="31"/>
      <c r="H19" s="31"/>
      <c r="I19" s="31">
        <v>75</v>
      </c>
      <c r="J19" s="31"/>
      <c r="K19" s="31"/>
      <c r="L19" s="31"/>
      <c r="M19" s="31"/>
      <c r="N19" s="31"/>
      <c r="O19" s="31"/>
      <c r="P19" s="31"/>
      <c r="Q19" s="43"/>
      <c r="R19" s="43">
        <f>SUM(D19:P19)</f>
        <v>105</v>
      </c>
      <c r="S19" s="43">
        <f>SUM(D19:Q19)</f>
        <v>105</v>
      </c>
      <c r="T19" s="48" t="s">
        <v>64</v>
      </c>
      <c r="U19" s="35">
        <v>11</v>
      </c>
      <c r="V19" s="30"/>
      <c r="W19" s="30"/>
      <c r="X19" s="30"/>
      <c r="Y19" s="30"/>
      <c r="Z19" s="30"/>
      <c r="AA19" s="30"/>
      <c r="AB19" s="30"/>
      <c r="AC19" s="30"/>
      <c r="AD19" s="31"/>
      <c r="AE19" s="31"/>
      <c r="AF19" s="31"/>
      <c r="AG19" s="31"/>
      <c r="AH19" s="43"/>
      <c r="AI19" s="42"/>
      <c r="AJ19" s="42">
        <f t="shared" si="0"/>
        <v>0</v>
      </c>
      <c r="AK19" s="42">
        <f t="shared" si="1"/>
        <v>0</v>
      </c>
      <c r="AL19" s="37"/>
      <c r="AM19" s="38"/>
      <c r="AN19" s="47">
        <f t="shared" si="2"/>
        <v>105</v>
      </c>
      <c r="AO19" s="47">
        <f>SUM(U19,AM19)</f>
        <v>11</v>
      </c>
    </row>
    <row r="20" spans="1:41" ht="15" customHeight="1">
      <c r="A20" s="15">
        <v>3</v>
      </c>
      <c r="B20" s="80" t="s">
        <v>27</v>
      </c>
      <c r="C20" s="16" t="s">
        <v>60</v>
      </c>
      <c r="D20" s="29"/>
      <c r="E20" s="30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43"/>
      <c r="R20" s="43">
        <f>SUM(D20:P20)</f>
        <v>0</v>
      </c>
      <c r="S20" s="43">
        <f>SUM(D20:Q20)</f>
        <v>0</v>
      </c>
      <c r="T20" s="49"/>
      <c r="U20" s="35"/>
      <c r="V20" s="30">
        <v>15</v>
      </c>
      <c r="W20" s="30"/>
      <c r="X20" s="30"/>
      <c r="Y20" s="30"/>
      <c r="Z20" s="30"/>
      <c r="AA20" s="30">
        <v>30</v>
      </c>
      <c r="AB20" s="30"/>
      <c r="AC20" s="30"/>
      <c r="AD20" s="31"/>
      <c r="AE20" s="31"/>
      <c r="AF20" s="31"/>
      <c r="AG20" s="31"/>
      <c r="AH20" s="43"/>
      <c r="AI20" s="42"/>
      <c r="AJ20" s="42">
        <f t="shared" si="0"/>
        <v>45</v>
      </c>
      <c r="AK20" s="42">
        <f t="shared" si="1"/>
        <v>45</v>
      </c>
      <c r="AL20" s="51" t="s">
        <v>64</v>
      </c>
      <c r="AM20" s="38">
        <v>5</v>
      </c>
      <c r="AN20" s="47">
        <f t="shared" si="2"/>
        <v>45</v>
      </c>
      <c r="AO20" s="47">
        <f>SUM(U20,AM20)</f>
        <v>5</v>
      </c>
    </row>
    <row r="21" spans="1:41" ht="15" customHeight="1">
      <c r="A21" s="15">
        <v>4</v>
      </c>
      <c r="B21" s="80" t="s">
        <v>27</v>
      </c>
      <c r="C21" s="16" t="s">
        <v>55</v>
      </c>
      <c r="D21" s="29">
        <v>15</v>
      </c>
      <c r="E21" s="30"/>
      <c r="F21" s="31"/>
      <c r="G21" s="31"/>
      <c r="H21" s="31"/>
      <c r="I21" s="31">
        <v>30</v>
      </c>
      <c r="J21" s="31"/>
      <c r="K21" s="31"/>
      <c r="L21" s="31"/>
      <c r="M21" s="31"/>
      <c r="N21" s="31"/>
      <c r="O21" s="31"/>
      <c r="P21" s="31"/>
      <c r="Q21" s="43"/>
      <c r="R21" s="43">
        <f>SUM(D21:P21)</f>
        <v>45</v>
      </c>
      <c r="S21" s="43">
        <f>SUM(D21:Q21)</f>
        <v>45</v>
      </c>
      <c r="T21" s="48" t="s">
        <v>64</v>
      </c>
      <c r="U21" s="35">
        <v>4</v>
      </c>
      <c r="V21" s="30"/>
      <c r="W21" s="30"/>
      <c r="X21" s="30"/>
      <c r="Y21" s="30"/>
      <c r="Z21" s="30"/>
      <c r="AA21" s="30"/>
      <c r="AB21" s="30"/>
      <c r="AC21" s="30"/>
      <c r="AD21" s="31"/>
      <c r="AE21" s="31"/>
      <c r="AF21" s="31"/>
      <c r="AG21" s="31"/>
      <c r="AH21" s="43"/>
      <c r="AI21" s="42"/>
      <c r="AJ21" s="42">
        <f t="shared" si="0"/>
        <v>0</v>
      </c>
      <c r="AK21" s="42">
        <f t="shared" si="1"/>
        <v>0</v>
      </c>
      <c r="AL21" s="37"/>
      <c r="AM21" s="38"/>
      <c r="AN21" s="47">
        <f t="shared" si="2"/>
        <v>45</v>
      </c>
      <c r="AO21" s="47">
        <f>SUM(U21,AM21)</f>
        <v>4</v>
      </c>
    </row>
    <row r="22" spans="1:41" ht="15" customHeight="1">
      <c r="A22" s="15">
        <v>5</v>
      </c>
      <c r="B22" s="80" t="s">
        <v>27</v>
      </c>
      <c r="C22" s="16" t="s">
        <v>50</v>
      </c>
      <c r="D22" s="29">
        <v>30</v>
      </c>
      <c r="E22" s="30"/>
      <c r="F22" s="31">
        <v>45</v>
      </c>
      <c r="G22" s="31"/>
      <c r="H22" s="31"/>
      <c r="I22" s="31">
        <v>15</v>
      </c>
      <c r="J22" s="31"/>
      <c r="K22" s="31"/>
      <c r="L22" s="31"/>
      <c r="M22" s="31"/>
      <c r="N22" s="31"/>
      <c r="O22" s="31"/>
      <c r="P22" s="31"/>
      <c r="Q22" s="43"/>
      <c r="R22" s="43">
        <f>SUM(D22:P22)</f>
        <v>90</v>
      </c>
      <c r="S22" s="43">
        <f>SUM(D22:Q22)</f>
        <v>90</v>
      </c>
      <c r="T22" s="48" t="s">
        <v>64</v>
      </c>
      <c r="U22" s="35">
        <v>8</v>
      </c>
      <c r="V22" s="30"/>
      <c r="W22" s="30"/>
      <c r="X22" s="30"/>
      <c r="Y22" s="30"/>
      <c r="Z22" s="30"/>
      <c r="AA22" s="30"/>
      <c r="AB22" s="30"/>
      <c r="AC22" s="30"/>
      <c r="AD22" s="31"/>
      <c r="AE22" s="31"/>
      <c r="AF22" s="31"/>
      <c r="AG22" s="31"/>
      <c r="AH22" s="43"/>
      <c r="AI22" s="42"/>
      <c r="AJ22" s="42">
        <f t="shared" si="0"/>
        <v>0</v>
      </c>
      <c r="AK22" s="42">
        <f t="shared" si="1"/>
        <v>0</v>
      </c>
      <c r="AL22" s="37"/>
      <c r="AM22" s="38"/>
      <c r="AN22" s="47">
        <f t="shared" si="2"/>
        <v>90</v>
      </c>
      <c r="AO22" s="47">
        <f>SUM(U22,AM22)</f>
        <v>8</v>
      </c>
    </row>
    <row r="23" spans="1:41" ht="15" customHeight="1">
      <c r="A23" s="15">
        <v>6</v>
      </c>
      <c r="B23" s="80" t="s">
        <v>27</v>
      </c>
      <c r="C23" s="17" t="s">
        <v>78</v>
      </c>
      <c r="D23" s="29">
        <v>10</v>
      </c>
      <c r="E23" s="30">
        <v>20</v>
      </c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43"/>
      <c r="R23" s="43"/>
      <c r="S23" s="43"/>
      <c r="T23" s="52" t="s">
        <v>63</v>
      </c>
      <c r="U23" s="35">
        <v>2</v>
      </c>
      <c r="V23" s="30"/>
      <c r="W23" s="30"/>
      <c r="X23" s="30"/>
      <c r="Y23" s="30"/>
      <c r="Z23" s="30"/>
      <c r="AA23" s="30"/>
      <c r="AB23" s="30"/>
      <c r="AC23" s="30"/>
      <c r="AD23" s="31"/>
      <c r="AE23" s="31"/>
      <c r="AF23" s="31"/>
      <c r="AG23" s="31"/>
      <c r="AH23" s="43"/>
      <c r="AI23" s="42"/>
      <c r="AJ23" s="42">
        <f t="shared" si="0"/>
        <v>0</v>
      </c>
      <c r="AK23" s="42">
        <f t="shared" si="1"/>
        <v>0</v>
      </c>
      <c r="AL23" s="37"/>
      <c r="AM23" s="38"/>
      <c r="AN23" s="47">
        <f t="shared" si="2"/>
        <v>0</v>
      </c>
      <c r="AO23" s="47">
        <f>SUM(AM23,U23)</f>
        <v>2</v>
      </c>
    </row>
    <row r="24" spans="1:41" ht="15" customHeight="1">
      <c r="A24" s="15">
        <v>7</v>
      </c>
      <c r="B24" s="80" t="s">
        <v>27</v>
      </c>
      <c r="C24" s="16" t="s">
        <v>79</v>
      </c>
      <c r="D24" s="29"/>
      <c r="E24" s="30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43"/>
      <c r="R24" s="43">
        <f aca="true" t="shared" si="3" ref="R24:R32">SUM(D24:P24)</f>
        <v>0</v>
      </c>
      <c r="S24" s="43">
        <f aca="true" t="shared" si="4" ref="S24:S32">SUM(D24:Q24)</f>
        <v>0</v>
      </c>
      <c r="T24" s="49"/>
      <c r="U24" s="35"/>
      <c r="V24" s="30">
        <v>20</v>
      </c>
      <c r="W24" s="30"/>
      <c r="X24" s="30"/>
      <c r="Y24" s="30">
        <v>40</v>
      </c>
      <c r="Z24" s="30"/>
      <c r="AA24" s="30"/>
      <c r="AB24" s="30"/>
      <c r="AC24" s="30"/>
      <c r="AD24" s="31"/>
      <c r="AE24" s="31"/>
      <c r="AF24" s="31"/>
      <c r="AG24" s="31"/>
      <c r="AH24" s="43"/>
      <c r="AI24" s="42"/>
      <c r="AJ24" s="42">
        <f t="shared" si="0"/>
        <v>60</v>
      </c>
      <c r="AK24" s="42">
        <f t="shared" si="1"/>
        <v>60</v>
      </c>
      <c r="AL24" s="51" t="s">
        <v>64</v>
      </c>
      <c r="AM24" s="38">
        <v>7</v>
      </c>
      <c r="AN24" s="47">
        <f t="shared" si="2"/>
        <v>60</v>
      </c>
      <c r="AO24" s="47">
        <f>SUM(U24,AM24)</f>
        <v>7</v>
      </c>
    </row>
    <row r="25" spans="1:41" ht="15" customHeight="1">
      <c r="A25" s="15">
        <v>8</v>
      </c>
      <c r="B25" s="80" t="s">
        <v>27</v>
      </c>
      <c r="C25" s="16" t="s">
        <v>57</v>
      </c>
      <c r="D25" s="29"/>
      <c r="E25" s="30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43"/>
      <c r="R25" s="43">
        <f t="shared" si="3"/>
        <v>0</v>
      </c>
      <c r="S25" s="43">
        <f t="shared" si="4"/>
        <v>0</v>
      </c>
      <c r="T25" s="49"/>
      <c r="U25" s="35"/>
      <c r="V25" s="30">
        <v>15</v>
      </c>
      <c r="W25" s="30"/>
      <c r="X25" s="30"/>
      <c r="Y25" s="30"/>
      <c r="Z25" s="30"/>
      <c r="AA25" s="30">
        <v>20</v>
      </c>
      <c r="AB25" s="30"/>
      <c r="AC25" s="30"/>
      <c r="AD25" s="31"/>
      <c r="AE25" s="31"/>
      <c r="AF25" s="31"/>
      <c r="AG25" s="31"/>
      <c r="AH25" s="43"/>
      <c r="AI25" s="42"/>
      <c r="AJ25" s="42">
        <f t="shared" si="0"/>
        <v>35</v>
      </c>
      <c r="AK25" s="42">
        <f t="shared" si="1"/>
        <v>35</v>
      </c>
      <c r="AL25" s="51" t="s">
        <v>64</v>
      </c>
      <c r="AM25" s="38">
        <v>4</v>
      </c>
      <c r="AN25" s="47">
        <f t="shared" si="2"/>
        <v>35</v>
      </c>
      <c r="AO25" s="47">
        <f>SUM(U25,AM25)</f>
        <v>4</v>
      </c>
    </row>
    <row r="26" spans="1:41" ht="18" customHeight="1">
      <c r="A26" s="86">
        <v>9</v>
      </c>
      <c r="B26" s="83" t="s">
        <v>27</v>
      </c>
      <c r="C26" s="18" t="s">
        <v>51</v>
      </c>
      <c r="D26" s="29"/>
      <c r="E26" s="30"/>
      <c r="F26" s="31"/>
      <c r="G26" s="31"/>
      <c r="H26" s="31"/>
      <c r="I26" s="31"/>
      <c r="J26" s="31"/>
      <c r="K26" s="31"/>
      <c r="L26" s="31"/>
      <c r="M26" s="31">
        <v>30</v>
      </c>
      <c r="N26" s="31"/>
      <c r="O26" s="31"/>
      <c r="P26" s="31"/>
      <c r="Q26" s="43"/>
      <c r="R26" s="43">
        <f t="shared" si="3"/>
        <v>30</v>
      </c>
      <c r="S26" s="43">
        <f t="shared" si="4"/>
        <v>30</v>
      </c>
      <c r="T26" s="52" t="s">
        <v>63</v>
      </c>
      <c r="U26" s="35">
        <v>1</v>
      </c>
      <c r="V26" s="30"/>
      <c r="W26" s="30"/>
      <c r="X26" s="30"/>
      <c r="Y26" s="30"/>
      <c r="Z26" s="30"/>
      <c r="AA26" s="30"/>
      <c r="AB26" s="30"/>
      <c r="AC26" s="30"/>
      <c r="AD26" s="31"/>
      <c r="AE26" s="31">
        <v>30</v>
      </c>
      <c r="AF26" s="31"/>
      <c r="AG26" s="31"/>
      <c r="AH26" s="43"/>
      <c r="AI26" s="43"/>
      <c r="AJ26" s="43">
        <f t="shared" si="0"/>
        <v>30</v>
      </c>
      <c r="AK26" s="43">
        <f t="shared" si="1"/>
        <v>30</v>
      </c>
      <c r="AL26" s="51" t="s">
        <v>64</v>
      </c>
      <c r="AM26" s="38">
        <v>2</v>
      </c>
      <c r="AN26" s="47">
        <f t="shared" si="2"/>
        <v>60</v>
      </c>
      <c r="AO26" s="47">
        <f>SUM(AM26,U26)</f>
        <v>3</v>
      </c>
    </row>
    <row r="27" spans="1:41" ht="15" customHeight="1">
      <c r="A27" s="86">
        <v>10</v>
      </c>
      <c r="B27" s="80" t="s">
        <v>27</v>
      </c>
      <c r="C27" s="26" t="s">
        <v>80</v>
      </c>
      <c r="D27" s="29"/>
      <c r="E27" s="30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57"/>
      <c r="R27" s="57">
        <f t="shared" si="3"/>
        <v>0</v>
      </c>
      <c r="S27" s="57">
        <f t="shared" si="4"/>
        <v>0</v>
      </c>
      <c r="T27" s="49"/>
      <c r="U27" s="35"/>
      <c r="V27" s="30"/>
      <c r="W27" s="30"/>
      <c r="X27" s="30"/>
      <c r="Y27" s="30"/>
      <c r="Z27" s="30"/>
      <c r="AA27" s="30"/>
      <c r="AB27" s="30"/>
      <c r="AC27" s="30"/>
      <c r="AD27" s="31"/>
      <c r="AE27" s="31">
        <v>30</v>
      </c>
      <c r="AF27" s="31"/>
      <c r="AG27" s="31"/>
      <c r="AH27" s="43"/>
      <c r="AI27" s="43"/>
      <c r="AJ27" s="43">
        <v>30</v>
      </c>
      <c r="AK27" s="43">
        <v>30</v>
      </c>
      <c r="AL27" s="50" t="s">
        <v>63</v>
      </c>
      <c r="AM27" s="115">
        <v>1</v>
      </c>
      <c r="AN27" s="103">
        <v>30</v>
      </c>
      <c r="AO27" s="103">
        <v>1</v>
      </c>
    </row>
    <row r="28" spans="1:41" ht="15" customHeight="1">
      <c r="A28" s="86">
        <v>11</v>
      </c>
      <c r="B28" s="80" t="s">
        <v>27</v>
      </c>
      <c r="C28" s="26" t="s">
        <v>81</v>
      </c>
      <c r="D28" s="29"/>
      <c r="E28" s="30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57"/>
      <c r="R28" s="57"/>
      <c r="S28" s="57"/>
      <c r="T28" s="58"/>
      <c r="U28" s="35"/>
      <c r="V28" s="30">
        <v>15</v>
      </c>
      <c r="W28" s="30"/>
      <c r="X28" s="30"/>
      <c r="Y28" s="30"/>
      <c r="Z28" s="30"/>
      <c r="AA28" s="30"/>
      <c r="AB28" s="30"/>
      <c r="AC28" s="30"/>
      <c r="AD28" s="31"/>
      <c r="AE28" s="31"/>
      <c r="AF28" s="31"/>
      <c r="AG28" s="31"/>
      <c r="AH28" s="43"/>
      <c r="AI28" s="43"/>
      <c r="AJ28" s="43">
        <v>15</v>
      </c>
      <c r="AK28" s="43">
        <v>15</v>
      </c>
      <c r="AL28" s="50" t="s">
        <v>63</v>
      </c>
      <c r="AM28" s="115">
        <v>2</v>
      </c>
      <c r="AN28" s="103">
        <v>15</v>
      </c>
      <c r="AO28" s="103">
        <v>2</v>
      </c>
    </row>
    <row r="29" spans="1:41" ht="15" customHeight="1">
      <c r="A29" s="86">
        <v>12</v>
      </c>
      <c r="B29" s="80" t="s">
        <v>27</v>
      </c>
      <c r="C29" s="26" t="s">
        <v>58</v>
      </c>
      <c r="D29" s="29"/>
      <c r="E29" s="30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57"/>
      <c r="R29" s="57"/>
      <c r="S29" s="57"/>
      <c r="T29" s="52"/>
      <c r="U29" s="35"/>
      <c r="V29" s="30"/>
      <c r="W29" s="30"/>
      <c r="X29" s="30"/>
      <c r="Y29" s="30"/>
      <c r="Z29" s="30"/>
      <c r="AA29" s="30">
        <v>30</v>
      </c>
      <c r="AB29" s="30"/>
      <c r="AC29" s="30"/>
      <c r="AD29" s="31"/>
      <c r="AE29" s="31"/>
      <c r="AF29" s="31"/>
      <c r="AG29" s="31"/>
      <c r="AH29" s="43"/>
      <c r="AI29" s="43"/>
      <c r="AJ29" s="43">
        <v>30</v>
      </c>
      <c r="AK29" s="43">
        <v>30</v>
      </c>
      <c r="AL29" s="50" t="s">
        <v>63</v>
      </c>
      <c r="AM29" s="115">
        <v>2</v>
      </c>
      <c r="AN29" s="103">
        <v>30</v>
      </c>
      <c r="AO29" s="103">
        <v>2</v>
      </c>
    </row>
    <row r="30" spans="1:41" ht="15" customHeight="1">
      <c r="A30" s="86">
        <v>13</v>
      </c>
      <c r="B30" s="80" t="s">
        <v>27</v>
      </c>
      <c r="C30" s="26" t="s">
        <v>82</v>
      </c>
      <c r="D30" s="29"/>
      <c r="E30" s="30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57"/>
      <c r="R30" s="57">
        <f t="shared" si="3"/>
        <v>0</v>
      </c>
      <c r="S30" s="57">
        <f t="shared" si="4"/>
        <v>0</v>
      </c>
      <c r="T30" s="58"/>
      <c r="U30" s="35"/>
      <c r="V30" s="30"/>
      <c r="W30" s="30"/>
      <c r="X30" s="30"/>
      <c r="Y30" s="30"/>
      <c r="Z30" s="30"/>
      <c r="AA30" s="30">
        <v>30</v>
      </c>
      <c r="AB30" s="30"/>
      <c r="AC30" s="30"/>
      <c r="AD30" s="31"/>
      <c r="AE30" s="31"/>
      <c r="AF30" s="31"/>
      <c r="AG30" s="31"/>
      <c r="AH30" s="43"/>
      <c r="AI30" s="43"/>
      <c r="AJ30" s="43">
        <v>30</v>
      </c>
      <c r="AK30" s="43">
        <v>30</v>
      </c>
      <c r="AL30" s="50" t="s">
        <v>63</v>
      </c>
      <c r="AM30" s="115">
        <v>3</v>
      </c>
      <c r="AN30" s="103">
        <v>30</v>
      </c>
      <c r="AO30" s="103">
        <v>3</v>
      </c>
    </row>
    <row r="31" spans="1:41" ht="30" customHeight="1">
      <c r="A31" s="86">
        <v>14</v>
      </c>
      <c r="B31" s="85" t="s">
        <v>27</v>
      </c>
      <c r="C31" s="119" t="s">
        <v>114</v>
      </c>
      <c r="D31" s="32"/>
      <c r="E31" s="33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118"/>
      <c r="R31" s="118">
        <f t="shared" si="3"/>
        <v>0</v>
      </c>
      <c r="S31" s="118">
        <f t="shared" si="4"/>
        <v>0</v>
      </c>
      <c r="T31" s="58"/>
      <c r="U31" s="35"/>
      <c r="V31" s="33"/>
      <c r="W31" s="33">
        <v>20</v>
      </c>
      <c r="X31" s="33"/>
      <c r="Y31" s="33"/>
      <c r="Z31" s="33"/>
      <c r="AA31" s="33"/>
      <c r="AB31" s="33"/>
      <c r="AC31" s="33"/>
      <c r="AD31" s="34"/>
      <c r="AE31" s="34"/>
      <c r="AF31" s="34"/>
      <c r="AG31" s="34"/>
      <c r="AH31" s="44"/>
      <c r="AI31" s="44"/>
      <c r="AJ31" s="44">
        <v>20</v>
      </c>
      <c r="AK31" s="44">
        <v>20</v>
      </c>
      <c r="AL31" s="56" t="s">
        <v>63</v>
      </c>
      <c r="AM31" s="115">
        <v>2</v>
      </c>
      <c r="AN31" s="104">
        <v>20</v>
      </c>
      <c r="AO31" s="104">
        <v>2</v>
      </c>
    </row>
    <row r="32" spans="1:41" s="88" customFormat="1" ht="33.75" customHeight="1" thickBot="1">
      <c r="A32" s="86">
        <v>15</v>
      </c>
      <c r="B32" s="25" t="s">
        <v>32</v>
      </c>
      <c r="C32" s="18" t="s">
        <v>120</v>
      </c>
      <c r="D32" s="89"/>
      <c r="E32" s="90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>
        <f t="shared" si="3"/>
        <v>0</v>
      </c>
      <c r="S32" s="91">
        <f t="shared" si="4"/>
        <v>0</v>
      </c>
      <c r="T32" s="92"/>
      <c r="U32" s="93"/>
      <c r="V32" s="33"/>
      <c r="W32" s="33">
        <v>40</v>
      </c>
      <c r="X32" s="33"/>
      <c r="Y32" s="33"/>
      <c r="Z32" s="33"/>
      <c r="AA32" s="33"/>
      <c r="AB32" s="33"/>
      <c r="AC32" s="33"/>
      <c r="AD32" s="34"/>
      <c r="AE32" s="34"/>
      <c r="AF32" s="34"/>
      <c r="AG32" s="34"/>
      <c r="AH32" s="44"/>
      <c r="AI32" s="44"/>
      <c r="AJ32" s="44">
        <v>40</v>
      </c>
      <c r="AK32" s="44">
        <v>40</v>
      </c>
      <c r="AL32" s="56" t="s">
        <v>63</v>
      </c>
      <c r="AM32" s="115">
        <v>2</v>
      </c>
      <c r="AN32" s="104">
        <v>40</v>
      </c>
      <c r="AO32" s="104">
        <v>2</v>
      </c>
    </row>
    <row r="33" spans="1:41" ht="15" customHeight="1" thickBot="1">
      <c r="A33" s="121" t="s">
        <v>3</v>
      </c>
      <c r="B33" s="122"/>
      <c r="C33" s="123"/>
      <c r="D33" s="102">
        <f aca="true" t="shared" si="5" ref="D33:S33">SUM(D18:D32)</f>
        <v>100</v>
      </c>
      <c r="E33" s="102">
        <f t="shared" si="5"/>
        <v>20</v>
      </c>
      <c r="F33" s="102">
        <f t="shared" si="5"/>
        <v>45</v>
      </c>
      <c r="G33" s="102">
        <f t="shared" si="5"/>
        <v>0</v>
      </c>
      <c r="H33" s="102">
        <f t="shared" si="5"/>
        <v>0</v>
      </c>
      <c r="I33" s="102">
        <f t="shared" si="5"/>
        <v>165</v>
      </c>
      <c r="J33" s="102">
        <f t="shared" si="5"/>
        <v>0</v>
      </c>
      <c r="K33" s="102">
        <f t="shared" si="5"/>
        <v>0</v>
      </c>
      <c r="L33" s="102">
        <f t="shared" si="5"/>
        <v>0</v>
      </c>
      <c r="M33" s="102">
        <f t="shared" si="5"/>
        <v>30</v>
      </c>
      <c r="N33" s="102">
        <f t="shared" si="5"/>
        <v>0</v>
      </c>
      <c r="O33" s="102">
        <f t="shared" si="5"/>
        <v>0</v>
      </c>
      <c r="P33" s="102">
        <f t="shared" si="5"/>
        <v>0</v>
      </c>
      <c r="Q33" s="102">
        <f t="shared" si="5"/>
        <v>0</v>
      </c>
      <c r="R33" s="102">
        <f t="shared" si="5"/>
        <v>330</v>
      </c>
      <c r="S33" s="102">
        <f t="shared" si="5"/>
        <v>330</v>
      </c>
      <c r="T33" s="102"/>
      <c r="U33" s="102">
        <f aca="true" t="shared" si="6" ref="U33:AK33">SUM(U18:U32)</f>
        <v>30</v>
      </c>
      <c r="V33" s="102">
        <f t="shared" si="6"/>
        <v>65</v>
      </c>
      <c r="W33" s="102">
        <f t="shared" si="6"/>
        <v>60</v>
      </c>
      <c r="X33" s="102">
        <f t="shared" si="6"/>
        <v>0</v>
      </c>
      <c r="Y33" s="102">
        <f t="shared" si="6"/>
        <v>40</v>
      </c>
      <c r="Z33" s="102">
        <f t="shared" si="6"/>
        <v>0</v>
      </c>
      <c r="AA33" s="102">
        <f t="shared" si="6"/>
        <v>110</v>
      </c>
      <c r="AB33" s="102">
        <f t="shared" si="6"/>
        <v>0</v>
      </c>
      <c r="AC33" s="102">
        <f t="shared" si="6"/>
        <v>0</v>
      </c>
      <c r="AD33" s="102">
        <f t="shared" si="6"/>
        <v>0</v>
      </c>
      <c r="AE33" s="102">
        <f t="shared" si="6"/>
        <v>60</v>
      </c>
      <c r="AF33" s="102">
        <f t="shared" si="6"/>
        <v>0</v>
      </c>
      <c r="AG33" s="102">
        <f t="shared" si="6"/>
        <v>0</v>
      </c>
      <c r="AH33" s="102">
        <f t="shared" si="6"/>
        <v>0</v>
      </c>
      <c r="AI33" s="102">
        <f t="shared" si="6"/>
        <v>0</v>
      </c>
      <c r="AJ33" s="102">
        <f t="shared" si="6"/>
        <v>335</v>
      </c>
      <c r="AK33" s="102">
        <f t="shared" si="6"/>
        <v>335</v>
      </c>
      <c r="AL33" s="102"/>
      <c r="AM33" s="102">
        <f>SUM(AM18:AM32)</f>
        <v>30</v>
      </c>
      <c r="AN33" s="102">
        <f>SUM(S33,AK33)</f>
        <v>665</v>
      </c>
      <c r="AO33" s="102">
        <f>SUM(U33,AM33)</f>
        <v>60</v>
      </c>
    </row>
    <row r="34" ht="12.75">
      <c r="C34" s="9" t="s">
        <v>36</v>
      </c>
    </row>
    <row r="35" ht="12.75">
      <c r="C35" s="9" t="s">
        <v>37</v>
      </c>
    </row>
    <row r="36" ht="12.75">
      <c r="C36" s="9" t="s">
        <v>116</v>
      </c>
    </row>
    <row r="45" spans="3:38" ht="12.75">
      <c r="C45" s="9" t="s">
        <v>4</v>
      </c>
      <c r="O45" s="9" t="s">
        <v>4</v>
      </c>
      <c r="AF45" s="124" t="s">
        <v>4</v>
      </c>
      <c r="AG45" s="124"/>
      <c r="AH45" s="124"/>
      <c r="AI45" s="124"/>
      <c r="AJ45" s="124"/>
      <c r="AK45" s="124"/>
      <c r="AL45" s="124"/>
    </row>
    <row r="46" spans="3:38" ht="12.75">
      <c r="C46" s="1" t="s">
        <v>9</v>
      </c>
      <c r="M46" s="8"/>
      <c r="O46" s="124" t="s">
        <v>5</v>
      </c>
      <c r="P46" s="124"/>
      <c r="Q46" s="124"/>
      <c r="R46" s="124"/>
      <c r="S46" s="124"/>
      <c r="T46" s="124"/>
      <c r="U46" s="124"/>
      <c r="AF46" s="124" t="s">
        <v>6</v>
      </c>
      <c r="AG46" s="124"/>
      <c r="AH46" s="124"/>
      <c r="AI46" s="124"/>
      <c r="AJ46" s="124"/>
      <c r="AK46" s="124"/>
      <c r="AL46" s="124"/>
    </row>
  </sheetData>
  <sheetProtection/>
  <mergeCells count="13">
    <mergeCell ref="V16:AM16"/>
    <mergeCell ref="AN16:AN17"/>
    <mergeCell ref="AO16:AO17"/>
    <mergeCell ref="A33:C33"/>
    <mergeCell ref="AF45:AL45"/>
    <mergeCell ref="O46:U46"/>
    <mergeCell ref="AF46:AL46"/>
    <mergeCell ref="AJ2:AN2"/>
    <mergeCell ref="AJ4:AN4"/>
    <mergeCell ref="A6:AO6"/>
    <mergeCell ref="A16:A17"/>
    <mergeCell ref="C16:C17"/>
    <mergeCell ref="D16:U16"/>
  </mergeCells>
  <dataValidations count="1">
    <dataValidation type="list" allowBlank="1" showInputMessage="1" showErrorMessage="1" sqref="B18:B25 B27:B32">
      <formula1>RodzajeZajec</formula1>
    </dataValidation>
  </dataValidations>
  <printOptions horizontalCentered="1"/>
  <pageMargins left="0" right="0" top="0.9055118110236221" bottom="0.3937007874015748" header="0.35433070866141736" footer="0.1968503937007874"/>
  <pageSetup fitToHeight="1" fitToWidth="1" horizontalDpi="300" verticalDpi="300" orientation="landscape" paperSize="9" scale="54" r:id="rId2"/>
  <headerFooter>
    <oddHeader>&amp;C
</oddHeader>
    <oddFooter>&amp;R&amp;P/&amp;N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4"/>
  <sheetViews>
    <sheetView showZeros="0" view="pageLayout" zoomScale="80" zoomScaleNormal="60" zoomScaleSheetLayoutView="100" zoomScalePageLayoutView="80" workbookViewId="0" topLeftCell="A13">
      <selection activeCell="A10" sqref="A10"/>
    </sheetView>
  </sheetViews>
  <sheetFormatPr defaultColWidth="9.140625" defaultRowHeight="12.75"/>
  <cols>
    <col min="1" max="1" width="4.28125" style="9" customWidth="1"/>
    <col min="2" max="2" width="18.57421875" style="9" customWidth="1"/>
    <col min="3" max="3" width="36.57421875" style="9" customWidth="1"/>
    <col min="4" max="20" width="5.7109375" style="9" customWidth="1"/>
    <col min="21" max="21" width="4.8515625" style="9" customWidth="1"/>
    <col min="22" max="38" width="5.7109375" style="9" customWidth="1"/>
    <col min="39" max="39" width="5.28125" style="9" customWidth="1"/>
    <col min="40" max="41" width="5.7109375" style="9" customWidth="1"/>
    <col min="42" max="16384" width="9.140625" style="9" customWidth="1"/>
  </cols>
  <sheetData>
    <row r="1" ht="12.75">
      <c r="AJ1" s="9" t="s">
        <v>29</v>
      </c>
    </row>
    <row r="2" spans="36:40" ht="12.75">
      <c r="AJ2" s="125" t="s">
        <v>38</v>
      </c>
      <c r="AK2" s="126"/>
      <c r="AL2" s="126"/>
      <c r="AM2" s="126"/>
      <c r="AN2" s="126"/>
    </row>
    <row r="3" ht="12.75">
      <c r="AJ3" s="9" t="s">
        <v>30</v>
      </c>
    </row>
    <row r="4" spans="36:40" ht="12.75">
      <c r="AJ4" s="125" t="s">
        <v>39</v>
      </c>
      <c r="AK4" s="126"/>
      <c r="AL4" s="126"/>
      <c r="AM4" s="126"/>
      <c r="AN4" s="126"/>
    </row>
    <row r="5" ht="12.75"/>
    <row r="6" spans="1:41" s="2" customFormat="1" ht="19.5" customHeight="1">
      <c r="A6" s="127" t="s">
        <v>46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  <c r="AI6" s="127"/>
      <c r="AJ6" s="127"/>
      <c r="AK6" s="127"/>
      <c r="AL6" s="127"/>
      <c r="AM6" s="127"/>
      <c r="AN6" s="127"/>
      <c r="AO6" s="127"/>
    </row>
    <row r="7" spans="1:41" s="2" customFormat="1" ht="19.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</row>
    <row r="9" s="4" customFormat="1" ht="15" customHeight="1">
      <c r="A9" s="4" t="s">
        <v>40</v>
      </c>
    </row>
    <row r="10" s="4" customFormat="1" ht="15" customHeight="1">
      <c r="A10" s="120" t="s">
        <v>66</v>
      </c>
    </row>
    <row r="11" s="4" customFormat="1" ht="15" customHeight="1">
      <c r="A11" s="4" t="s">
        <v>43</v>
      </c>
    </row>
    <row r="12" s="4" customFormat="1" ht="15" customHeight="1">
      <c r="A12" s="4" t="s">
        <v>65</v>
      </c>
    </row>
    <row r="13" ht="15" customHeight="1"/>
    <row r="15" ht="13.5" thickBot="1"/>
    <row r="16" spans="1:41" ht="13.5" customHeight="1" thickBot="1">
      <c r="A16" s="128" t="s">
        <v>8</v>
      </c>
      <c r="B16" s="10"/>
      <c r="C16" s="140" t="s">
        <v>7</v>
      </c>
      <c r="D16" s="132" t="s">
        <v>11</v>
      </c>
      <c r="E16" s="133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5"/>
      <c r="V16" s="132" t="s">
        <v>12</v>
      </c>
      <c r="W16" s="133"/>
      <c r="X16" s="133"/>
      <c r="Y16" s="133"/>
      <c r="Z16" s="133"/>
      <c r="AA16" s="133"/>
      <c r="AB16" s="133"/>
      <c r="AC16" s="133"/>
      <c r="AD16" s="134"/>
      <c r="AE16" s="134"/>
      <c r="AF16" s="134"/>
      <c r="AG16" s="134"/>
      <c r="AH16" s="134"/>
      <c r="AI16" s="134"/>
      <c r="AJ16" s="134"/>
      <c r="AK16" s="134"/>
      <c r="AL16" s="134"/>
      <c r="AM16" s="135"/>
      <c r="AN16" s="136" t="s">
        <v>13</v>
      </c>
      <c r="AO16" s="138" t="s">
        <v>14</v>
      </c>
    </row>
    <row r="17" spans="1:41" ht="240" customHeight="1">
      <c r="A17" s="129"/>
      <c r="B17" s="11" t="s">
        <v>26</v>
      </c>
      <c r="C17" s="141"/>
      <c r="D17" s="99" t="s">
        <v>15</v>
      </c>
      <c r="E17" s="100" t="s">
        <v>16</v>
      </c>
      <c r="F17" s="101" t="s">
        <v>17</v>
      </c>
      <c r="G17" s="3" t="s">
        <v>18</v>
      </c>
      <c r="H17" s="3" t="s">
        <v>19</v>
      </c>
      <c r="I17" s="101" t="s">
        <v>20</v>
      </c>
      <c r="J17" s="3" t="s">
        <v>21</v>
      </c>
      <c r="K17" s="3" t="s">
        <v>33</v>
      </c>
      <c r="L17" s="3" t="s">
        <v>34</v>
      </c>
      <c r="M17" s="3" t="s">
        <v>22</v>
      </c>
      <c r="N17" s="3" t="s">
        <v>28</v>
      </c>
      <c r="O17" s="3" t="s">
        <v>25</v>
      </c>
      <c r="P17" s="3" t="s">
        <v>23</v>
      </c>
      <c r="Q17" s="3" t="s">
        <v>0</v>
      </c>
      <c r="R17" s="3" t="s">
        <v>24</v>
      </c>
      <c r="S17" s="3" t="s">
        <v>10</v>
      </c>
      <c r="T17" s="3" t="s">
        <v>1</v>
      </c>
      <c r="U17" s="12" t="s">
        <v>2</v>
      </c>
      <c r="V17" s="100" t="s">
        <v>15</v>
      </c>
      <c r="W17" s="100" t="s">
        <v>16</v>
      </c>
      <c r="X17" s="100" t="s">
        <v>17</v>
      </c>
      <c r="Y17" s="100" t="s">
        <v>18</v>
      </c>
      <c r="Z17" s="7" t="s">
        <v>19</v>
      </c>
      <c r="AA17" s="100" t="s">
        <v>20</v>
      </c>
      <c r="AB17" s="7" t="s">
        <v>21</v>
      </c>
      <c r="AC17" s="3" t="s">
        <v>35</v>
      </c>
      <c r="AD17" s="3" t="s">
        <v>34</v>
      </c>
      <c r="AE17" s="3" t="s">
        <v>22</v>
      </c>
      <c r="AF17" s="3" t="s">
        <v>28</v>
      </c>
      <c r="AG17" s="3" t="s">
        <v>25</v>
      </c>
      <c r="AH17" s="101" t="s">
        <v>23</v>
      </c>
      <c r="AI17" s="3" t="s">
        <v>0</v>
      </c>
      <c r="AJ17" s="3" t="s">
        <v>24</v>
      </c>
      <c r="AK17" s="3" t="s">
        <v>10</v>
      </c>
      <c r="AL17" s="3" t="s">
        <v>1</v>
      </c>
      <c r="AM17" s="12" t="s">
        <v>2</v>
      </c>
      <c r="AN17" s="137"/>
      <c r="AO17" s="139"/>
    </row>
    <row r="18" spans="1:41" s="88" customFormat="1" ht="34.5" customHeight="1">
      <c r="A18" s="86">
        <v>1</v>
      </c>
      <c r="B18" s="85" t="s">
        <v>27</v>
      </c>
      <c r="C18" s="18" t="s">
        <v>83</v>
      </c>
      <c r="D18" s="32">
        <v>15</v>
      </c>
      <c r="E18" s="33"/>
      <c r="F18" s="34"/>
      <c r="G18" s="34"/>
      <c r="H18" s="34"/>
      <c r="I18" s="34">
        <v>30</v>
      </c>
      <c r="J18" s="34"/>
      <c r="K18" s="34"/>
      <c r="L18" s="34"/>
      <c r="M18" s="34"/>
      <c r="N18" s="34"/>
      <c r="O18" s="34"/>
      <c r="P18" s="34"/>
      <c r="Q18" s="34"/>
      <c r="R18" s="44">
        <f>SUM(D18:P18)</f>
        <v>45</v>
      </c>
      <c r="S18" s="44">
        <f>SUM(D18:Q18)</f>
        <v>45</v>
      </c>
      <c r="T18" s="45" t="s">
        <v>64</v>
      </c>
      <c r="U18" s="35">
        <v>5</v>
      </c>
      <c r="V18" s="33"/>
      <c r="W18" s="33"/>
      <c r="X18" s="33"/>
      <c r="Y18" s="33"/>
      <c r="Z18" s="33"/>
      <c r="AA18" s="33"/>
      <c r="AB18" s="33"/>
      <c r="AC18" s="33"/>
      <c r="AD18" s="34"/>
      <c r="AE18" s="34"/>
      <c r="AF18" s="34"/>
      <c r="AG18" s="34"/>
      <c r="AH18" s="34"/>
      <c r="AI18" s="34"/>
      <c r="AJ18" s="44">
        <f aca="true" t="shared" si="0" ref="AJ18:AJ25">SUM(V18:AH18)</f>
        <v>0</v>
      </c>
      <c r="AK18" s="44">
        <f aca="true" t="shared" si="1" ref="AK18:AK25">SUM(V18:AI18)</f>
        <v>0</v>
      </c>
      <c r="AL18" s="46"/>
      <c r="AM18" s="38"/>
      <c r="AN18" s="53">
        <f aca="true" t="shared" si="2" ref="AN18:AN23">SUM(S18,AK18)</f>
        <v>45</v>
      </c>
      <c r="AO18" s="53">
        <f aca="true" t="shared" si="3" ref="AO18:AO25">SUM(U18,AM18)</f>
        <v>5</v>
      </c>
    </row>
    <row r="19" spans="1:41" ht="15" customHeight="1">
      <c r="A19" s="15">
        <v>2</v>
      </c>
      <c r="B19" s="80" t="s">
        <v>27</v>
      </c>
      <c r="C19" s="94" t="s">
        <v>84</v>
      </c>
      <c r="D19" s="29">
        <v>15</v>
      </c>
      <c r="E19" s="30"/>
      <c r="F19" s="31"/>
      <c r="G19" s="31"/>
      <c r="H19" s="31"/>
      <c r="I19" s="31">
        <v>60</v>
      </c>
      <c r="J19" s="31"/>
      <c r="K19" s="31"/>
      <c r="L19" s="31"/>
      <c r="M19" s="31"/>
      <c r="N19" s="31"/>
      <c r="O19" s="31"/>
      <c r="P19" s="31"/>
      <c r="Q19" s="31"/>
      <c r="R19" s="43">
        <f>SUM(D19:P19)</f>
        <v>75</v>
      </c>
      <c r="S19" s="43">
        <f>SUM(D19:Q19)</f>
        <v>75</v>
      </c>
      <c r="T19" s="48" t="s">
        <v>64</v>
      </c>
      <c r="U19" s="35">
        <v>7</v>
      </c>
      <c r="V19" s="33"/>
      <c r="W19" s="33"/>
      <c r="X19" s="33"/>
      <c r="Y19" s="33"/>
      <c r="Z19" s="33"/>
      <c r="AA19" s="33"/>
      <c r="AB19" s="33"/>
      <c r="AC19" s="33"/>
      <c r="AD19" s="34"/>
      <c r="AE19" s="34"/>
      <c r="AF19" s="34"/>
      <c r="AG19" s="34"/>
      <c r="AH19" s="34"/>
      <c r="AI19" s="34"/>
      <c r="AJ19" s="44">
        <f t="shared" si="0"/>
        <v>0</v>
      </c>
      <c r="AK19" s="44">
        <f t="shared" si="1"/>
        <v>0</v>
      </c>
      <c r="AL19" s="46"/>
      <c r="AM19" s="38"/>
      <c r="AN19" s="53">
        <f t="shared" si="2"/>
        <v>75</v>
      </c>
      <c r="AO19" s="53">
        <f t="shared" si="3"/>
        <v>7</v>
      </c>
    </row>
    <row r="20" spans="1:41" ht="15" customHeight="1">
      <c r="A20" s="15">
        <v>3</v>
      </c>
      <c r="B20" s="80" t="s">
        <v>27</v>
      </c>
      <c r="C20" s="16" t="s">
        <v>85</v>
      </c>
      <c r="D20" s="29"/>
      <c r="E20" s="30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43">
        <f>SUM(D20:P20)</f>
        <v>0</v>
      </c>
      <c r="S20" s="43">
        <f>SUM(D20:Q20)</f>
        <v>0</v>
      </c>
      <c r="T20" s="49"/>
      <c r="U20" s="35"/>
      <c r="V20" s="33">
        <v>15</v>
      </c>
      <c r="W20" s="33"/>
      <c r="X20" s="33"/>
      <c r="Y20" s="33"/>
      <c r="Z20" s="33"/>
      <c r="AA20" s="33">
        <v>30</v>
      </c>
      <c r="AB20" s="33"/>
      <c r="AC20" s="33"/>
      <c r="AD20" s="34"/>
      <c r="AE20" s="34"/>
      <c r="AF20" s="34"/>
      <c r="AG20" s="34"/>
      <c r="AH20" s="34"/>
      <c r="AI20" s="34"/>
      <c r="AJ20" s="44">
        <f t="shared" si="0"/>
        <v>45</v>
      </c>
      <c r="AK20" s="44">
        <f t="shared" si="1"/>
        <v>45</v>
      </c>
      <c r="AL20" s="56" t="s">
        <v>63</v>
      </c>
      <c r="AM20" s="38">
        <v>4</v>
      </c>
      <c r="AN20" s="53">
        <f t="shared" si="2"/>
        <v>45</v>
      </c>
      <c r="AO20" s="53">
        <f t="shared" si="3"/>
        <v>4</v>
      </c>
    </row>
    <row r="21" spans="1:41" ht="15" customHeight="1">
      <c r="A21" s="15">
        <v>4</v>
      </c>
      <c r="B21" s="80" t="s">
        <v>27</v>
      </c>
      <c r="C21" s="16" t="s">
        <v>86</v>
      </c>
      <c r="D21" s="29"/>
      <c r="E21" s="30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43">
        <f>SUM(D21:P21)</f>
        <v>0</v>
      </c>
      <c r="S21" s="43">
        <f>SUM(D21:Q21)</f>
        <v>0</v>
      </c>
      <c r="T21" s="49"/>
      <c r="U21" s="35"/>
      <c r="V21" s="33">
        <v>10</v>
      </c>
      <c r="W21" s="33"/>
      <c r="X21" s="33">
        <v>20</v>
      </c>
      <c r="Y21" s="33"/>
      <c r="Z21" s="33"/>
      <c r="AA21" s="33"/>
      <c r="AB21" s="33"/>
      <c r="AC21" s="33"/>
      <c r="AD21" s="34"/>
      <c r="AE21" s="34"/>
      <c r="AF21" s="34"/>
      <c r="AG21" s="34"/>
      <c r="AH21" s="34"/>
      <c r="AI21" s="34"/>
      <c r="AJ21" s="44">
        <f t="shared" si="0"/>
        <v>30</v>
      </c>
      <c r="AK21" s="44">
        <f t="shared" si="1"/>
        <v>30</v>
      </c>
      <c r="AL21" s="69" t="s">
        <v>64</v>
      </c>
      <c r="AM21" s="38">
        <v>3</v>
      </c>
      <c r="AN21" s="53">
        <f t="shared" si="2"/>
        <v>30</v>
      </c>
      <c r="AO21" s="53">
        <f t="shared" si="3"/>
        <v>3</v>
      </c>
    </row>
    <row r="22" spans="1:41" ht="15" customHeight="1">
      <c r="A22" s="15">
        <v>5</v>
      </c>
      <c r="B22" s="80" t="s">
        <v>27</v>
      </c>
      <c r="C22" s="16" t="s">
        <v>87</v>
      </c>
      <c r="D22" s="29">
        <v>10</v>
      </c>
      <c r="E22" s="30"/>
      <c r="F22" s="31"/>
      <c r="G22" s="31"/>
      <c r="H22" s="31"/>
      <c r="I22" s="31">
        <v>20</v>
      </c>
      <c r="J22" s="31"/>
      <c r="K22" s="31"/>
      <c r="L22" s="31"/>
      <c r="M22" s="31"/>
      <c r="N22" s="31"/>
      <c r="O22" s="31"/>
      <c r="P22" s="31"/>
      <c r="Q22" s="31"/>
      <c r="R22" s="43">
        <f>SUM(D22:P22)</f>
        <v>30</v>
      </c>
      <c r="S22" s="43">
        <f>SUM(D22:Q22)</f>
        <v>30</v>
      </c>
      <c r="T22" s="52" t="s">
        <v>63</v>
      </c>
      <c r="U22" s="35">
        <v>2</v>
      </c>
      <c r="V22" s="33"/>
      <c r="W22" s="33"/>
      <c r="X22" s="33"/>
      <c r="Y22" s="33"/>
      <c r="Z22" s="33"/>
      <c r="AA22" s="33"/>
      <c r="AB22" s="33"/>
      <c r="AC22" s="33"/>
      <c r="AD22" s="34"/>
      <c r="AE22" s="34"/>
      <c r="AF22" s="34"/>
      <c r="AG22" s="34"/>
      <c r="AH22" s="34"/>
      <c r="AI22" s="34"/>
      <c r="AJ22" s="44">
        <f t="shared" si="0"/>
        <v>0</v>
      </c>
      <c r="AK22" s="44">
        <f t="shared" si="1"/>
        <v>0</v>
      </c>
      <c r="AL22" s="46"/>
      <c r="AM22" s="38"/>
      <c r="AN22" s="53">
        <f t="shared" si="2"/>
        <v>30</v>
      </c>
      <c r="AO22" s="53">
        <f t="shared" si="3"/>
        <v>2</v>
      </c>
    </row>
    <row r="23" spans="1:41" ht="15" customHeight="1">
      <c r="A23" s="15">
        <v>6</v>
      </c>
      <c r="B23" s="80" t="s">
        <v>27</v>
      </c>
      <c r="C23" s="17" t="s">
        <v>88</v>
      </c>
      <c r="D23" s="29"/>
      <c r="E23" s="30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43"/>
      <c r="S23" s="43"/>
      <c r="T23" s="49"/>
      <c r="U23" s="35"/>
      <c r="V23" s="33">
        <v>10</v>
      </c>
      <c r="W23" s="33"/>
      <c r="X23" s="33"/>
      <c r="Y23" s="33">
        <v>20</v>
      </c>
      <c r="Z23" s="33"/>
      <c r="AA23" s="33"/>
      <c r="AB23" s="33"/>
      <c r="AC23" s="33"/>
      <c r="AD23" s="34"/>
      <c r="AE23" s="34"/>
      <c r="AF23" s="34"/>
      <c r="AG23" s="34"/>
      <c r="AH23" s="34"/>
      <c r="AI23" s="34"/>
      <c r="AJ23" s="44">
        <f t="shared" si="0"/>
        <v>30</v>
      </c>
      <c r="AK23" s="44">
        <f t="shared" si="1"/>
        <v>30</v>
      </c>
      <c r="AL23" s="56" t="s">
        <v>63</v>
      </c>
      <c r="AM23" s="38">
        <v>3</v>
      </c>
      <c r="AN23" s="53">
        <f t="shared" si="2"/>
        <v>30</v>
      </c>
      <c r="AO23" s="53">
        <f t="shared" si="3"/>
        <v>3</v>
      </c>
    </row>
    <row r="24" spans="1:41" ht="33.75" customHeight="1">
      <c r="A24" s="86">
        <v>7</v>
      </c>
      <c r="B24" s="85" t="s">
        <v>27</v>
      </c>
      <c r="C24" s="19" t="s">
        <v>115</v>
      </c>
      <c r="D24" s="32">
        <v>14</v>
      </c>
      <c r="E24" s="33"/>
      <c r="F24" s="34"/>
      <c r="G24" s="34"/>
      <c r="H24" s="34"/>
      <c r="I24" s="34">
        <v>60</v>
      </c>
      <c r="J24" s="34"/>
      <c r="K24" s="34"/>
      <c r="L24" s="34"/>
      <c r="M24" s="34"/>
      <c r="N24" s="34"/>
      <c r="O24" s="34"/>
      <c r="P24" s="34"/>
      <c r="Q24" s="34"/>
      <c r="R24" s="44"/>
      <c r="S24" s="44"/>
      <c r="T24" s="60" t="s">
        <v>63</v>
      </c>
      <c r="U24" s="35">
        <v>6</v>
      </c>
      <c r="V24" s="33">
        <v>16</v>
      </c>
      <c r="W24" s="33"/>
      <c r="X24" s="33"/>
      <c r="Y24" s="33"/>
      <c r="Z24" s="33"/>
      <c r="AA24" s="33">
        <v>60</v>
      </c>
      <c r="AB24" s="33"/>
      <c r="AC24" s="33"/>
      <c r="AD24" s="34"/>
      <c r="AE24" s="34"/>
      <c r="AF24" s="34"/>
      <c r="AG24" s="34"/>
      <c r="AH24" s="34"/>
      <c r="AI24" s="34"/>
      <c r="AJ24" s="44">
        <f t="shared" si="0"/>
        <v>76</v>
      </c>
      <c r="AK24" s="44">
        <f t="shared" si="1"/>
        <v>76</v>
      </c>
      <c r="AL24" s="69" t="s">
        <v>64</v>
      </c>
      <c r="AM24" s="38">
        <v>7</v>
      </c>
      <c r="AN24" s="53">
        <f>SUM(AK24)</f>
        <v>76</v>
      </c>
      <c r="AO24" s="53">
        <f t="shared" si="3"/>
        <v>13</v>
      </c>
    </row>
    <row r="25" spans="1:41" ht="18" customHeight="1">
      <c r="A25" s="86">
        <v>8</v>
      </c>
      <c r="B25" s="81" t="s">
        <v>27</v>
      </c>
      <c r="C25" s="19" t="s">
        <v>61</v>
      </c>
      <c r="D25" s="29"/>
      <c r="E25" s="30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43">
        <f>SUM(D25:P25)</f>
        <v>0</v>
      </c>
      <c r="S25" s="43">
        <f>SUM(D25:Q25)</f>
        <v>0</v>
      </c>
      <c r="T25" s="49"/>
      <c r="U25" s="35"/>
      <c r="V25" s="33">
        <v>30</v>
      </c>
      <c r="W25" s="33"/>
      <c r="X25" s="33">
        <v>45</v>
      </c>
      <c r="Y25" s="33"/>
      <c r="Z25" s="33"/>
      <c r="AA25" s="33">
        <v>15</v>
      </c>
      <c r="AB25" s="33"/>
      <c r="AC25" s="33"/>
      <c r="AD25" s="34"/>
      <c r="AE25" s="34"/>
      <c r="AF25" s="34"/>
      <c r="AG25" s="34"/>
      <c r="AH25" s="34"/>
      <c r="AI25" s="34"/>
      <c r="AJ25" s="44">
        <f t="shared" si="0"/>
        <v>90</v>
      </c>
      <c r="AK25" s="44">
        <f t="shared" si="1"/>
        <v>90</v>
      </c>
      <c r="AL25" s="69" t="s">
        <v>64</v>
      </c>
      <c r="AM25" s="38">
        <v>8</v>
      </c>
      <c r="AN25" s="53">
        <f>SUM(S25,AK25)</f>
        <v>90</v>
      </c>
      <c r="AO25" s="53">
        <f t="shared" si="3"/>
        <v>8</v>
      </c>
    </row>
    <row r="26" spans="1:41" ht="15" customHeight="1">
      <c r="A26" s="86">
        <v>9</v>
      </c>
      <c r="B26" s="80" t="s">
        <v>27</v>
      </c>
      <c r="C26" s="26" t="s">
        <v>89</v>
      </c>
      <c r="D26" s="29">
        <v>20</v>
      </c>
      <c r="E26" s="30"/>
      <c r="F26" s="31">
        <v>40</v>
      </c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43">
        <f>SUM(D26:P26)</f>
        <v>60</v>
      </c>
      <c r="S26" s="43">
        <f>SUM(D26:Q26)</f>
        <v>60</v>
      </c>
      <c r="T26" s="48" t="s">
        <v>64</v>
      </c>
      <c r="U26" s="35">
        <v>5</v>
      </c>
      <c r="V26" s="33"/>
      <c r="W26" s="33"/>
      <c r="X26" s="33"/>
      <c r="Y26" s="33"/>
      <c r="Z26" s="33"/>
      <c r="AA26" s="33"/>
      <c r="AB26" s="33"/>
      <c r="AC26" s="33"/>
      <c r="AD26" s="34"/>
      <c r="AE26" s="34"/>
      <c r="AF26" s="34"/>
      <c r="AG26" s="34"/>
      <c r="AH26" s="34"/>
      <c r="AI26" s="34"/>
      <c r="AJ26" s="44"/>
      <c r="AK26" s="44"/>
      <c r="AL26" s="46"/>
      <c r="AM26" s="38"/>
      <c r="AN26" s="104">
        <v>60</v>
      </c>
      <c r="AO26" s="104">
        <v>5</v>
      </c>
    </row>
    <row r="27" spans="1:41" ht="15" customHeight="1">
      <c r="A27" s="86">
        <v>10</v>
      </c>
      <c r="B27" s="80" t="s">
        <v>27</v>
      </c>
      <c r="C27" s="26" t="s">
        <v>90</v>
      </c>
      <c r="D27" s="29"/>
      <c r="E27" s="30"/>
      <c r="F27" s="31"/>
      <c r="G27" s="31"/>
      <c r="H27" s="31"/>
      <c r="I27" s="31">
        <v>60</v>
      </c>
      <c r="J27" s="31"/>
      <c r="K27" s="31"/>
      <c r="L27" s="31"/>
      <c r="M27" s="31"/>
      <c r="N27" s="31"/>
      <c r="O27" s="31"/>
      <c r="P27" s="31"/>
      <c r="Q27" s="31"/>
      <c r="R27" s="43"/>
      <c r="S27" s="43"/>
      <c r="T27" s="52" t="s">
        <v>63</v>
      </c>
      <c r="U27" s="35">
        <v>4</v>
      </c>
      <c r="V27" s="33"/>
      <c r="W27" s="33"/>
      <c r="X27" s="33"/>
      <c r="Y27" s="33"/>
      <c r="Z27" s="33"/>
      <c r="AA27" s="33"/>
      <c r="AB27" s="33"/>
      <c r="AC27" s="33"/>
      <c r="AD27" s="34"/>
      <c r="AE27" s="34"/>
      <c r="AF27" s="34"/>
      <c r="AG27" s="34"/>
      <c r="AH27" s="34"/>
      <c r="AI27" s="34"/>
      <c r="AJ27" s="44"/>
      <c r="AK27" s="44"/>
      <c r="AL27" s="46"/>
      <c r="AM27" s="117"/>
      <c r="AN27" s="104">
        <v>60</v>
      </c>
      <c r="AO27" s="104">
        <v>4</v>
      </c>
    </row>
    <row r="28" spans="1:41" ht="15" customHeight="1">
      <c r="A28" s="86">
        <v>11</v>
      </c>
      <c r="B28" s="80" t="s">
        <v>27</v>
      </c>
      <c r="C28" s="26" t="s">
        <v>91</v>
      </c>
      <c r="D28" s="29"/>
      <c r="E28" s="30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43"/>
      <c r="S28" s="43"/>
      <c r="T28" s="49"/>
      <c r="U28" s="35"/>
      <c r="V28" s="33">
        <v>15</v>
      </c>
      <c r="W28" s="33"/>
      <c r="X28" s="33"/>
      <c r="Y28" s="33"/>
      <c r="Z28" s="33"/>
      <c r="AA28" s="33">
        <v>30</v>
      </c>
      <c r="AB28" s="33"/>
      <c r="AC28" s="33"/>
      <c r="AD28" s="34"/>
      <c r="AE28" s="34"/>
      <c r="AF28" s="34"/>
      <c r="AG28" s="34"/>
      <c r="AH28" s="34"/>
      <c r="AI28" s="34"/>
      <c r="AJ28" s="44">
        <v>45</v>
      </c>
      <c r="AK28" s="44">
        <v>45</v>
      </c>
      <c r="AL28" s="69" t="s">
        <v>64</v>
      </c>
      <c r="AM28" s="38">
        <v>4</v>
      </c>
      <c r="AN28" s="104">
        <v>45</v>
      </c>
      <c r="AO28" s="104">
        <v>4</v>
      </c>
    </row>
    <row r="29" spans="1:41" s="1" customFormat="1" ht="26.25" customHeight="1">
      <c r="A29" s="86">
        <v>12</v>
      </c>
      <c r="B29" s="81" t="s">
        <v>32</v>
      </c>
      <c r="C29" s="40" t="s">
        <v>120</v>
      </c>
      <c r="D29" s="32"/>
      <c r="E29" s="33">
        <v>20</v>
      </c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44"/>
      <c r="S29" s="44"/>
      <c r="T29" s="60" t="s">
        <v>63</v>
      </c>
      <c r="U29" s="35">
        <v>1</v>
      </c>
      <c r="V29" s="33"/>
      <c r="W29" s="33">
        <v>20</v>
      </c>
      <c r="X29" s="33"/>
      <c r="Y29" s="33"/>
      <c r="Z29" s="33"/>
      <c r="AA29" s="33"/>
      <c r="AB29" s="33"/>
      <c r="AC29" s="33"/>
      <c r="AD29" s="34"/>
      <c r="AE29" s="34"/>
      <c r="AF29" s="34"/>
      <c r="AG29" s="34"/>
      <c r="AH29" s="34"/>
      <c r="AI29" s="34"/>
      <c r="AJ29" s="44">
        <v>20</v>
      </c>
      <c r="AK29" s="44">
        <v>20</v>
      </c>
      <c r="AL29" s="56" t="s">
        <v>63</v>
      </c>
      <c r="AM29" s="38">
        <v>1</v>
      </c>
      <c r="AN29" s="104">
        <v>40</v>
      </c>
      <c r="AO29" s="104">
        <v>2</v>
      </c>
    </row>
    <row r="30" spans="1:41" ht="15" customHeight="1">
      <c r="A30" s="86">
        <v>13</v>
      </c>
      <c r="B30" s="80" t="s">
        <v>27</v>
      </c>
      <c r="C30" s="40" t="s">
        <v>92</v>
      </c>
      <c r="D30" s="29"/>
      <c r="E30" s="30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43"/>
      <c r="S30" s="43"/>
      <c r="T30" s="31"/>
      <c r="U30" s="54"/>
      <c r="V30" s="33"/>
      <c r="W30" s="33"/>
      <c r="X30" s="33"/>
      <c r="Y30" s="33"/>
      <c r="Z30" s="33"/>
      <c r="AA30" s="33"/>
      <c r="AB30" s="33"/>
      <c r="AC30" s="33"/>
      <c r="AD30" s="34"/>
      <c r="AE30" s="34"/>
      <c r="AF30" s="34"/>
      <c r="AG30" s="34"/>
      <c r="AH30" s="34">
        <v>80</v>
      </c>
      <c r="AI30" s="34"/>
      <c r="AJ30" s="44">
        <v>80</v>
      </c>
      <c r="AK30" s="44">
        <v>80</v>
      </c>
      <c r="AL30" s="56" t="s">
        <v>63</v>
      </c>
      <c r="AM30" s="41">
        <v>3</v>
      </c>
      <c r="AN30" s="104">
        <v>80</v>
      </c>
      <c r="AO30" s="104">
        <v>3</v>
      </c>
    </row>
    <row r="31" spans="1:41" ht="33.75" customHeight="1">
      <c r="A31" s="86">
        <v>14</v>
      </c>
      <c r="B31" s="85" t="s">
        <v>27</v>
      </c>
      <c r="C31" s="40" t="s">
        <v>93</v>
      </c>
      <c r="D31" s="32"/>
      <c r="E31" s="33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43"/>
      <c r="S31" s="43"/>
      <c r="T31" s="34"/>
      <c r="U31" s="55"/>
      <c r="V31" s="33"/>
      <c r="W31" s="33"/>
      <c r="X31" s="33"/>
      <c r="Y31" s="33"/>
      <c r="Z31" s="33"/>
      <c r="AA31" s="33"/>
      <c r="AB31" s="33"/>
      <c r="AC31" s="33"/>
      <c r="AD31" s="34"/>
      <c r="AE31" s="34"/>
      <c r="AF31" s="34"/>
      <c r="AG31" s="34"/>
      <c r="AH31" s="34">
        <v>40</v>
      </c>
      <c r="AI31" s="34"/>
      <c r="AJ31" s="44">
        <v>40</v>
      </c>
      <c r="AK31" s="44">
        <v>40</v>
      </c>
      <c r="AL31" s="56" t="s">
        <v>63</v>
      </c>
      <c r="AM31" s="38">
        <v>2</v>
      </c>
      <c r="AN31" s="104">
        <v>40</v>
      </c>
      <c r="AO31" s="104">
        <v>2</v>
      </c>
    </row>
    <row r="32" spans="1:41" s="88" customFormat="1" ht="32.25" customHeight="1" thickBot="1">
      <c r="A32" s="86">
        <v>15</v>
      </c>
      <c r="B32" s="85" t="s">
        <v>27</v>
      </c>
      <c r="C32" s="40" t="s">
        <v>94</v>
      </c>
      <c r="D32" s="32"/>
      <c r="E32" s="33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106">
        <f>SUM(D32:P32)</f>
        <v>0</v>
      </c>
      <c r="S32" s="106">
        <f>SUM(D32:Q32)</f>
        <v>0</v>
      </c>
      <c r="T32" s="44"/>
      <c r="U32" s="75"/>
      <c r="V32" s="33"/>
      <c r="W32" s="33"/>
      <c r="X32" s="33"/>
      <c r="Y32" s="33"/>
      <c r="Z32" s="33"/>
      <c r="AA32" s="33"/>
      <c r="AB32" s="33"/>
      <c r="AC32" s="33"/>
      <c r="AD32" s="34"/>
      <c r="AE32" s="34"/>
      <c r="AF32" s="34"/>
      <c r="AG32" s="34"/>
      <c r="AH32" s="34">
        <v>40</v>
      </c>
      <c r="AI32" s="34"/>
      <c r="AJ32" s="44">
        <v>40</v>
      </c>
      <c r="AK32" s="44">
        <v>40</v>
      </c>
      <c r="AL32" s="56" t="s">
        <v>63</v>
      </c>
      <c r="AM32" s="39">
        <v>2</v>
      </c>
      <c r="AN32" s="104">
        <v>40</v>
      </c>
      <c r="AO32" s="104">
        <v>2</v>
      </c>
    </row>
    <row r="33" spans="1:41" ht="15" customHeight="1" thickBot="1">
      <c r="A33" s="121" t="s">
        <v>3</v>
      </c>
      <c r="B33" s="122"/>
      <c r="C33" s="123"/>
      <c r="D33" s="102">
        <f aca="true" t="shared" si="4" ref="D33:S33">SUM(D18:D32)</f>
        <v>74</v>
      </c>
      <c r="E33" s="102">
        <f t="shared" si="4"/>
        <v>20</v>
      </c>
      <c r="F33" s="102">
        <f t="shared" si="4"/>
        <v>40</v>
      </c>
      <c r="G33" s="102">
        <f t="shared" si="4"/>
        <v>0</v>
      </c>
      <c r="H33" s="102">
        <f t="shared" si="4"/>
        <v>0</v>
      </c>
      <c r="I33" s="102">
        <f t="shared" si="4"/>
        <v>230</v>
      </c>
      <c r="J33" s="102">
        <f t="shared" si="4"/>
        <v>0</v>
      </c>
      <c r="K33" s="102">
        <f t="shared" si="4"/>
        <v>0</v>
      </c>
      <c r="L33" s="102">
        <f t="shared" si="4"/>
        <v>0</v>
      </c>
      <c r="M33" s="102">
        <f t="shared" si="4"/>
        <v>0</v>
      </c>
      <c r="N33" s="102">
        <f t="shared" si="4"/>
        <v>0</v>
      </c>
      <c r="O33" s="102">
        <f t="shared" si="4"/>
        <v>0</v>
      </c>
      <c r="P33" s="102">
        <f t="shared" si="4"/>
        <v>0</v>
      </c>
      <c r="Q33" s="102">
        <f t="shared" si="4"/>
        <v>0</v>
      </c>
      <c r="R33" s="102">
        <f t="shared" si="4"/>
        <v>210</v>
      </c>
      <c r="S33" s="102">
        <f t="shared" si="4"/>
        <v>210</v>
      </c>
      <c r="T33" s="102"/>
      <c r="U33" s="102">
        <f aca="true" t="shared" si="5" ref="U33:AK33">SUM(U18:U32)</f>
        <v>30</v>
      </c>
      <c r="V33" s="98">
        <f t="shared" si="5"/>
        <v>96</v>
      </c>
      <c r="W33" s="98">
        <f t="shared" si="5"/>
        <v>20</v>
      </c>
      <c r="X33" s="98">
        <f t="shared" si="5"/>
        <v>65</v>
      </c>
      <c r="Y33" s="98">
        <f t="shared" si="5"/>
        <v>20</v>
      </c>
      <c r="Z33" s="98">
        <f t="shared" si="5"/>
        <v>0</v>
      </c>
      <c r="AA33" s="98">
        <f t="shared" si="5"/>
        <v>135</v>
      </c>
      <c r="AB33" s="98">
        <f t="shared" si="5"/>
        <v>0</v>
      </c>
      <c r="AC33" s="98">
        <f t="shared" si="5"/>
        <v>0</v>
      </c>
      <c r="AD33" s="98">
        <f t="shared" si="5"/>
        <v>0</v>
      </c>
      <c r="AE33" s="98">
        <f t="shared" si="5"/>
        <v>0</v>
      </c>
      <c r="AF33" s="98">
        <f t="shared" si="5"/>
        <v>0</v>
      </c>
      <c r="AG33" s="98">
        <f t="shared" si="5"/>
        <v>0</v>
      </c>
      <c r="AH33" s="98">
        <f t="shared" si="5"/>
        <v>160</v>
      </c>
      <c r="AI33" s="98">
        <f t="shared" si="5"/>
        <v>0</v>
      </c>
      <c r="AJ33" s="98">
        <f t="shared" si="5"/>
        <v>496</v>
      </c>
      <c r="AK33" s="98">
        <f t="shared" si="5"/>
        <v>496</v>
      </c>
      <c r="AL33" s="98"/>
      <c r="AM33" s="98">
        <f>SUM(AM18:AM32)</f>
        <v>37</v>
      </c>
      <c r="AN33" s="98">
        <f>SUM(S33,AK33)</f>
        <v>706</v>
      </c>
      <c r="AO33" s="98">
        <f>SUM(U33,AM33)</f>
        <v>67</v>
      </c>
    </row>
    <row r="34" ht="12.75">
      <c r="C34" s="9" t="s">
        <v>36</v>
      </c>
    </row>
    <row r="35" ht="12.75">
      <c r="C35" s="9" t="s">
        <v>37</v>
      </c>
    </row>
    <row r="36" ht="12.75">
      <c r="C36" s="9" t="s">
        <v>116</v>
      </c>
    </row>
    <row r="43" spans="3:38" ht="12.75">
      <c r="C43" s="9" t="s">
        <v>4</v>
      </c>
      <c r="O43" s="9" t="s">
        <v>4</v>
      </c>
      <c r="AF43" s="124" t="s">
        <v>4</v>
      </c>
      <c r="AG43" s="124"/>
      <c r="AH43" s="124"/>
      <c r="AI43" s="124"/>
      <c r="AJ43" s="124"/>
      <c r="AK43" s="124"/>
      <c r="AL43" s="124"/>
    </row>
    <row r="44" spans="3:38" ht="12.75">
      <c r="C44" s="1" t="s">
        <v>9</v>
      </c>
      <c r="M44" s="8"/>
      <c r="O44" s="124" t="s">
        <v>5</v>
      </c>
      <c r="P44" s="124"/>
      <c r="Q44" s="124"/>
      <c r="R44" s="124"/>
      <c r="S44" s="124"/>
      <c r="T44" s="124"/>
      <c r="U44" s="124"/>
      <c r="AF44" s="124" t="s">
        <v>6</v>
      </c>
      <c r="AG44" s="124"/>
      <c r="AH44" s="124"/>
      <c r="AI44" s="124"/>
      <c r="AJ44" s="124"/>
      <c r="AK44" s="124"/>
      <c r="AL44" s="124"/>
    </row>
  </sheetData>
  <sheetProtection/>
  <mergeCells count="13">
    <mergeCell ref="V16:AM16"/>
    <mergeCell ref="AN16:AN17"/>
    <mergeCell ref="AO16:AO17"/>
    <mergeCell ref="A33:C33"/>
    <mergeCell ref="AF43:AL43"/>
    <mergeCell ref="O44:U44"/>
    <mergeCell ref="AF44:AL44"/>
    <mergeCell ref="AJ2:AN2"/>
    <mergeCell ref="AJ4:AN4"/>
    <mergeCell ref="A6:AO6"/>
    <mergeCell ref="A16:A17"/>
    <mergeCell ref="C16:C17"/>
    <mergeCell ref="D16:U16"/>
  </mergeCells>
  <dataValidations count="1">
    <dataValidation type="list" allowBlank="1" showInputMessage="1" showErrorMessage="1" sqref="B18:B32">
      <formula1>RodzajeZajec</formula1>
    </dataValidation>
  </dataValidations>
  <printOptions horizontalCentered="1"/>
  <pageMargins left="0" right="0" top="0.9055118110236221" bottom="0.3937007874015748" header="0.35433070866141736" footer="0.1968503937007874"/>
  <pageSetup fitToHeight="1" fitToWidth="1" horizontalDpi="300" verticalDpi="300" orientation="landscape" paperSize="9" scale="53" r:id="rId2"/>
  <headerFooter>
    <oddHeader>&amp;C
</oddHeader>
    <oddFooter>&amp;R&amp;P/&amp;N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5"/>
  <sheetViews>
    <sheetView showZeros="0" view="pageLayout" zoomScale="70" zoomScaleNormal="60" zoomScaleSheetLayoutView="100" zoomScalePageLayoutView="70" workbookViewId="0" topLeftCell="A1">
      <selection activeCell="A10" sqref="A10"/>
    </sheetView>
  </sheetViews>
  <sheetFormatPr defaultColWidth="9.140625" defaultRowHeight="12.75"/>
  <cols>
    <col min="1" max="1" width="4.28125" style="9" customWidth="1"/>
    <col min="2" max="2" width="15.7109375" style="9" customWidth="1"/>
    <col min="3" max="3" width="40.7109375" style="9" customWidth="1"/>
    <col min="4" max="41" width="5.7109375" style="9" customWidth="1"/>
    <col min="42" max="16384" width="9.140625" style="9" customWidth="1"/>
  </cols>
  <sheetData>
    <row r="1" ht="12.75">
      <c r="AJ1" s="9" t="s">
        <v>29</v>
      </c>
    </row>
    <row r="2" spans="36:40" ht="12.75">
      <c r="AJ2" s="125" t="s">
        <v>38</v>
      </c>
      <c r="AK2" s="126"/>
      <c r="AL2" s="126"/>
      <c r="AM2" s="126"/>
      <c r="AN2" s="126"/>
    </row>
    <row r="3" ht="12.75">
      <c r="AJ3" s="9" t="s">
        <v>30</v>
      </c>
    </row>
    <row r="4" spans="36:40" ht="12.75">
      <c r="AJ4" s="125" t="s">
        <v>39</v>
      </c>
      <c r="AK4" s="126"/>
      <c r="AL4" s="126"/>
      <c r="AM4" s="126"/>
      <c r="AN4" s="126"/>
    </row>
    <row r="5" ht="12.75"/>
    <row r="6" spans="1:41" s="2" customFormat="1" ht="19.5" customHeight="1">
      <c r="A6" s="127" t="s">
        <v>46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  <c r="AI6" s="127"/>
      <c r="AJ6" s="127"/>
      <c r="AK6" s="127"/>
      <c r="AL6" s="127"/>
      <c r="AM6" s="127"/>
      <c r="AN6" s="127"/>
      <c r="AO6" s="127"/>
    </row>
    <row r="7" spans="1:41" s="2" customFormat="1" ht="19.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</row>
    <row r="9" s="4" customFormat="1" ht="15" customHeight="1">
      <c r="A9" s="4" t="s">
        <v>40</v>
      </c>
    </row>
    <row r="10" s="4" customFormat="1" ht="15" customHeight="1">
      <c r="A10" s="120" t="s">
        <v>66</v>
      </c>
    </row>
    <row r="11" s="4" customFormat="1" ht="15" customHeight="1">
      <c r="A11" s="4" t="s">
        <v>44</v>
      </c>
    </row>
    <row r="12" s="4" customFormat="1" ht="15" customHeight="1">
      <c r="A12" s="4" t="s">
        <v>65</v>
      </c>
    </row>
    <row r="13" ht="15" customHeight="1"/>
    <row r="15" ht="13.5" thickBot="1"/>
    <row r="16" spans="1:41" ht="13.5" customHeight="1" thickBot="1">
      <c r="A16" s="128" t="s">
        <v>8</v>
      </c>
      <c r="B16" s="10"/>
      <c r="C16" s="140" t="s">
        <v>7</v>
      </c>
      <c r="D16" s="132" t="s">
        <v>11</v>
      </c>
      <c r="E16" s="133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5"/>
      <c r="V16" s="132" t="s">
        <v>12</v>
      </c>
      <c r="W16" s="133"/>
      <c r="X16" s="133"/>
      <c r="Y16" s="133"/>
      <c r="Z16" s="133"/>
      <c r="AA16" s="133"/>
      <c r="AB16" s="133"/>
      <c r="AC16" s="133"/>
      <c r="AD16" s="134"/>
      <c r="AE16" s="134"/>
      <c r="AF16" s="134"/>
      <c r="AG16" s="134"/>
      <c r="AH16" s="134"/>
      <c r="AI16" s="134"/>
      <c r="AJ16" s="134"/>
      <c r="AK16" s="134"/>
      <c r="AL16" s="134"/>
      <c r="AM16" s="135"/>
      <c r="AN16" s="136" t="s">
        <v>13</v>
      </c>
      <c r="AO16" s="138" t="s">
        <v>14</v>
      </c>
    </row>
    <row r="17" spans="1:41" ht="237" customHeight="1">
      <c r="A17" s="129"/>
      <c r="B17" s="11" t="s">
        <v>26</v>
      </c>
      <c r="C17" s="141"/>
      <c r="D17" s="99" t="s">
        <v>15</v>
      </c>
      <c r="E17" s="100" t="s">
        <v>16</v>
      </c>
      <c r="F17" s="101" t="s">
        <v>17</v>
      </c>
      <c r="G17" s="101" t="s">
        <v>18</v>
      </c>
      <c r="H17" s="3" t="s">
        <v>19</v>
      </c>
      <c r="I17" s="101" t="s">
        <v>20</v>
      </c>
      <c r="J17" s="3" t="s">
        <v>21</v>
      </c>
      <c r="K17" s="3" t="s">
        <v>33</v>
      </c>
      <c r="L17" s="3" t="s">
        <v>34</v>
      </c>
      <c r="M17" s="3" t="s">
        <v>22</v>
      </c>
      <c r="N17" s="3" t="s">
        <v>28</v>
      </c>
      <c r="O17" s="3" t="s">
        <v>25</v>
      </c>
      <c r="P17" s="3" t="s">
        <v>23</v>
      </c>
      <c r="Q17" s="3" t="s">
        <v>0</v>
      </c>
      <c r="R17" s="3" t="s">
        <v>24</v>
      </c>
      <c r="S17" s="3" t="s">
        <v>10</v>
      </c>
      <c r="T17" s="3" t="s">
        <v>1</v>
      </c>
      <c r="U17" s="12" t="s">
        <v>2</v>
      </c>
      <c r="V17" s="100" t="s">
        <v>15</v>
      </c>
      <c r="W17" s="100" t="s">
        <v>16</v>
      </c>
      <c r="X17" s="7" t="s">
        <v>17</v>
      </c>
      <c r="Y17" s="100" t="s">
        <v>18</v>
      </c>
      <c r="Z17" s="7" t="s">
        <v>19</v>
      </c>
      <c r="AA17" s="100" t="s">
        <v>20</v>
      </c>
      <c r="AB17" s="100" t="s">
        <v>21</v>
      </c>
      <c r="AC17" s="3" t="s">
        <v>35</v>
      </c>
      <c r="AD17" s="3" t="s">
        <v>34</v>
      </c>
      <c r="AE17" s="3" t="s">
        <v>22</v>
      </c>
      <c r="AF17" s="3" t="s">
        <v>28</v>
      </c>
      <c r="AG17" s="3" t="s">
        <v>25</v>
      </c>
      <c r="AH17" s="101" t="s">
        <v>23</v>
      </c>
      <c r="AI17" s="3" t="s">
        <v>0</v>
      </c>
      <c r="AJ17" s="3" t="s">
        <v>24</v>
      </c>
      <c r="AK17" s="3" t="s">
        <v>10</v>
      </c>
      <c r="AL17" s="3" t="s">
        <v>1</v>
      </c>
      <c r="AM17" s="12" t="s">
        <v>2</v>
      </c>
      <c r="AN17" s="137"/>
      <c r="AO17" s="139"/>
    </row>
    <row r="18" spans="1:41" ht="15" customHeight="1">
      <c r="A18" s="15">
        <v>1</v>
      </c>
      <c r="B18" s="84" t="s">
        <v>27</v>
      </c>
      <c r="C18" s="17" t="s">
        <v>85</v>
      </c>
      <c r="D18" s="29">
        <v>30</v>
      </c>
      <c r="E18" s="30"/>
      <c r="F18" s="31"/>
      <c r="G18" s="31"/>
      <c r="H18" s="31"/>
      <c r="I18" s="31">
        <v>60</v>
      </c>
      <c r="J18" s="31"/>
      <c r="K18" s="31"/>
      <c r="L18" s="31"/>
      <c r="M18" s="31"/>
      <c r="N18" s="31"/>
      <c r="O18" s="31"/>
      <c r="P18" s="31"/>
      <c r="Q18" s="43"/>
      <c r="R18" s="43">
        <f aca="true" t="shared" si="0" ref="R18:R32">SUM(D18:P18)</f>
        <v>90</v>
      </c>
      <c r="S18" s="43">
        <f aca="true" t="shared" si="1" ref="S18:S32">SUM(D18:Q18)</f>
        <v>90</v>
      </c>
      <c r="T18" s="48" t="s">
        <v>64</v>
      </c>
      <c r="U18" s="35">
        <v>8</v>
      </c>
      <c r="V18" s="30"/>
      <c r="W18" s="30"/>
      <c r="X18" s="30"/>
      <c r="Y18" s="30"/>
      <c r="Z18" s="30"/>
      <c r="AA18" s="30"/>
      <c r="AB18" s="30"/>
      <c r="AC18" s="30"/>
      <c r="AD18" s="31"/>
      <c r="AE18" s="31"/>
      <c r="AF18" s="31"/>
      <c r="AG18" s="31"/>
      <c r="AH18" s="31"/>
      <c r="AI18" s="43"/>
      <c r="AJ18" s="43">
        <f aca="true" t="shared" si="2" ref="AJ18:AJ32">SUM(V18:AH18)</f>
        <v>0</v>
      </c>
      <c r="AK18" s="43">
        <f aca="true" t="shared" si="3" ref="AK18:AK32">SUM(V18:AI18)</f>
        <v>0</v>
      </c>
      <c r="AL18" s="46"/>
      <c r="AM18" s="38"/>
      <c r="AN18" s="47">
        <f aca="true" t="shared" si="4" ref="AN18:AN27">SUM(S18,AK18)</f>
        <v>90</v>
      </c>
      <c r="AO18" s="47">
        <f>SUM(U18,AM18)</f>
        <v>8</v>
      </c>
    </row>
    <row r="19" spans="1:41" ht="15" customHeight="1">
      <c r="A19" s="15">
        <v>2</v>
      </c>
      <c r="B19" s="83" t="s">
        <v>27</v>
      </c>
      <c r="C19" s="17" t="s">
        <v>62</v>
      </c>
      <c r="D19" s="29"/>
      <c r="E19" s="30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43"/>
      <c r="R19" s="43">
        <f t="shared" si="0"/>
        <v>0</v>
      </c>
      <c r="S19" s="43">
        <f t="shared" si="1"/>
        <v>0</v>
      </c>
      <c r="T19" s="58"/>
      <c r="U19" s="35"/>
      <c r="V19" s="30">
        <v>15</v>
      </c>
      <c r="W19" s="30"/>
      <c r="X19" s="30"/>
      <c r="Y19" s="30"/>
      <c r="Z19" s="30"/>
      <c r="AA19" s="30"/>
      <c r="AB19" s="30"/>
      <c r="AC19" s="30"/>
      <c r="AD19" s="31"/>
      <c r="AE19" s="31"/>
      <c r="AF19" s="31"/>
      <c r="AG19" s="31"/>
      <c r="AH19" s="31"/>
      <c r="AI19" s="43"/>
      <c r="AJ19" s="43">
        <f t="shared" si="2"/>
        <v>15</v>
      </c>
      <c r="AK19" s="43">
        <f t="shared" si="3"/>
        <v>15</v>
      </c>
      <c r="AL19" s="50" t="s">
        <v>63</v>
      </c>
      <c r="AM19" s="38">
        <v>1</v>
      </c>
      <c r="AN19" s="47">
        <f t="shared" si="4"/>
        <v>15</v>
      </c>
      <c r="AO19" s="47">
        <f>SUM(U19,AM19)</f>
        <v>1</v>
      </c>
    </row>
    <row r="20" spans="1:41" ht="15" customHeight="1">
      <c r="A20" s="15">
        <v>3</v>
      </c>
      <c r="B20" s="85" t="s">
        <v>27</v>
      </c>
      <c r="C20" s="17" t="s">
        <v>95</v>
      </c>
      <c r="D20" s="29">
        <v>15</v>
      </c>
      <c r="E20" s="30"/>
      <c r="F20" s="31">
        <v>30</v>
      </c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43"/>
      <c r="R20" s="43">
        <f t="shared" si="0"/>
        <v>45</v>
      </c>
      <c r="S20" s="43">
        <f t="shared" si="1"/>
        <v>45</v>
      </c>
      <c r="T20" s="48" t="s">
        <v>64</v>
      </c>
      <c r="U20" s="35">
        <v>5</v>
      </c>
      <c r="V20" s="30"/>
      <c r="W20" s="30"/>
      <c r="X20" s="30"/>
      <c r="Y20" s="30"/>
      <c r="Z20" s="30"/>
      <c r="AA20" s="30"/>
      <c r="AB20" s="30"/>
      <c r="AC20" s="30"/>
      <c r="AD20" s="31"/>
      <c r="AE20" s="31"/>
      <c r="AF20" s="31"/>
      <c r="AG20" s="31"/>
      <c r="AH20" s="31"/>
      <c r="AI20" s="43"/>
      <c r="AJ20" s="43">
        <f t="shared" si="2"/>
        <v>0</v>
      </c>
      <c r="AK20" s="43">
        <f t="shared" si="3"/>
        <v>0</v>
      </c>
      <c r="AL20" s="46"/>
      <c r="AM20" s="38"/>
      <c r="AN20" s="47">
        <f t="shared" si="4"/>
        <v>45</v>
      </c>
      <c r="AO20" s="47">
        <f>SUM(U20,AM20)</f>
        <v>5</v>
      </c>
    </row>
    <row r="21" spans="1:41" ht="15" customHeight="1">
      <c r="A21" s="15">
        <v>4</v>
      </c>
      <c r="B21" s="85" t="s">
        <v>27</v>
      </c>
      <c r="C21" s="19" t="s">
        <v>96</v>
      </c>
      <c r="D21" s="32"/>
      <c r="E21" s="33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43"/>
      <c r="R21" s="43">
        <f t="shared" si="0"/>
        <v>0</v>
      </c>
      <c r="S21" s="43">
        <f t="shared" si="1"/>
        <v>0</v>
      </c>
      <c r="T21" s="58"/>
      <c r="U21" s="35"/>
      <c r="V21" s="33">
        <v>8</v>
      </c>
      <c r="W21" s="33"/>
      <c r="X21" s="33"/>
      <c r="Y21" s="33">
        <v>23</v>
      </c>
      <c r="Z21" s="33"/>
      <c r="AA21" s="33"/>
      <c r="AB21" s="33"/>
      <c r="AC21" s="33"/>
      <c r="AD21" s="34"/>
      <c r="AE21" s="34"/>
      <c r="AF21" s="34"/>
      <c r="AG21" s="34"/>
      <c r="AH21" s="34"/>
      <c r="AI21" s="43"/>
      <c r="AJ21" s="43">
        <f t="shared" si="2"/>
        <v>31</v>
      </c>
      <c r="AK21" s="43">
        <f t="shared" si="3"/>
        <v>31</v>
      </c>
      <c r="AL21" s="69" t="s">
        <v>64</v>
      </c>
      <c r="AM21" s="38">
        <v>4</v>
      </c>
      <c r="AN21" s="47">
        <f t="shared" si="4"/>
        <v>31</v>
      </c>
      <c r="AO21" s="47">
        <f>SUM(U21,AM21)</f>
        <v>4</v>
      </c>
    </row>
    <row r="22" spans="1:41" s="88" customFormat="1" ht="36" customHeight="1">
      <c r="A22" s="86">
        <v>5</v>
      </c>
      <c r="B22" s="85" t="s">
        <v>27</v>
      </c>
      <c r="C22" s="19" t="s">
        <v>97</v>
      </c>
      <c r="D22" s="32"/>
      <c r="E22" s="33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44"/>
      <c r="R22" s="44">
        <f t="shared" si="0"/>
        <v>0</v>
      </c>
      <c r="S22" s="44">
        <f t="shared" si="1"/>
        <v>0</v>
      </c>
      <c r="T22" s="58"/>
      <c r="U22" s="35"/>
      <c r="V22" s="33">
        <v>7</v>
      </c>
      <c r="W22" s="33"/>
      <c r="X22" s="33"/>
      <c r="Y22" s="33"/>
      <c r="Z22" s="33"/>
      <c r="AA22" s="33">
        <v>22</v>
      </c>
      <c r="AB22" s="33"/>
      <c r="AC22" s="33"/>
      <c r="AD22" s="34"/>
      <c r="AE22" s="34"/>
      <c r="AF22" s="34"/>
      <c r="AG22" s="34"/>
      <c r="AH22" s="34"/>
      <c r="AI22" s="44"/>
      <c r="AJ22" s="44">
        <f t="shared" si="2"/>
        <v>29</v>
      </c>
      <c r="AK22" s="44">
        <f t="shared" si="3"/>
        <v>29</v>
      </c>
      <c r="AL22" s="56" t="s">
        <v>63</v>
      </c>
      <c r="AM22" s="38">
        <v>3</v>
      </c>
      <c r="AN22" s="53">
        <f t="shared" si="4"/>
        <v>29</v>
      </c>
      <c r="AO22" s="53">
        <f>SUM(AM22,U22)</f>
        <v>3</v>
      </c>
    </row>
    <row r="23" spans="1:41" ht="15" customHeight="1">
      <c r="A23" s="15">
        <v>6</v>
      </c>
      <c r="B23" s="85" t="s">
        <v>27</v>
      </c>
      <c r="C23" s="17" t="s">
        <v>98</v>
      </c>
      <c r="D23" s="29">
        <v>30</v>
      </c>
      <c r="E23" s="30"/>
      <c r="F23" s="31"/>
      <c r="G23" s="31">
        <v>45</v>
      </c>
      <c r="H23" s="31"/>
      <c r="I23" s="31"/>
      <c r="J23" s="31"/>
      <c r="K23" s="31"/>
      <c r="L23" s="31"/>
      <c r="M23" s="31"/>
      <c r="N23" s="31"/>
      <c r="O23" s="31"/>
      <c r="P23" s="31"/>
      <c r="Q23" s="43"/>
      <c r="R23" s="43">
        <f t="shared" si="0"/>
        <v>75</v>
      </c>
      <c r="S23" s="43">
        <f t="shared" si="1"/>
        <v>75</v>
      </c>
      <c r="T23" s="52" t="s">
        <v>63</v>
      </c>
      <c r="U23" s="35">
        <v>7</v>
      </c>
      <c r="V23" s="30">
        <v>30</v>
      </c>
      <c r="W23" s="30"/>
      <c r="X23" s="30"/>
      <c r="Y23" s="30">
        <v>45</v>
      </c>
      <c r="Z23" s="30"/>
      <c r="AA23" s="30"/>
      <c r="AB23" s="30"/>
      <c r="AC23" s="30"/>
      <c r="AD23" s="31"/>
      <c r="AE23" s="31"/>
      <c r="AF23" s="31"/>
      <c r="AG23" s="31"/>
      <c r="AH23" s="31"/>
      <c r="AI23" s="43"/>
      <c r="AJ23" s="43">
        <f t="shared" si="2"/>
        <v>75</v>
      </c>
      <c r="AK23" s="43">
        <f t="shared" si="3"/>
        <v>75</v>
      </c>
      <c r="AL23" s="51" t="s">
        <v>64</v>
      </c>
      <c r="AM23" s="38">
        <v>8</v>
      </c>
      <c r="AN23" s="47">
        <f t="shared" si="4"/>
        <v>150</v>
      </c>
      <c r="AO23" s="47">
        <f>SUM(AM23,U23)</f>
        <v>15</v>
      </c>
    </row>
    <row r="24" spans="1:41" ht="15" customHeight="1">
      <c r="A24" s="15">
        <v>7</v>
      </c>
      <c r="B24" s="85" t="s">
        <v>27</v>
      </c>
      <c r="C24" s="16" t="s">
        <v>99</v>
      </c>
      <c r="D24" s="29"/>
      <c r="E24" s="30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43"/>
      <c r="R24" s="43">
        <f t="shared" si="0"/>
        <v>0</v>
      </c>
      <c r="S24" s="43">
        <f t="shared" si="1"/>
        <v>0</v>
      </c>
      <c r="T24" s="58"/>
      <c r="U24" s="35"/>
      <c r="V24" s="30">
        <v>15</v>
      </c>
      <c r="W24" s="30"/>
      <c r="X24" s="30"/>
      <c r="Y24" s="30"/>
      <c r="Z24" s="30"/>
      <c r="AA24" s="30">
        <v>45</v>
      </c>
      <c r="AB24" s="30"/>
      <c r="AC24" s="30"/>
      <c r="AD24" s="31"/>
      <c r="AE24" s="31"/>
      <c r="AF24" s="31"/>
      <c r="AG24" s="31"/>
      <c r="AH24" s="31"/>
      <c r="AI24" s="43"/>
      <c r="AJ24" s="43">
        <f t="shared" si="2"/>
        <v>60</v>
      </c>
      <c r="AK24" s="43">
        <f t="shared" si="3"/>
        <v>60</v>
      </c>
      <c r="AL24" s="51" t="s">
        <v>64</v>
      </c>
      <c r="AM24" s="38">
        <v>7</v>
      </c>
      <c r="AN24" s="47">
        <f t="shared" si="4"/>
        <v>60</v>
      </c>
      <c r="AO24" s="47">
        <f>SUM(AM24,U24)</f>
        <v>7</v>
      </c>
    </row>
    <row r="25" spans="1:41" s="88" customFormat="1" ht="33" customHeight="1">
      <c r="A25" s="86">
        <v>8</v>
      </c>
      <c r="B25" s="85" t="s">
        <v>27</v>
      </c>
      <c r="C25" s="19" t="s">
        <v>100</v>
      </c>
      <c r="D25" s="32"/>
      <c r="E25" s="33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44"/>
      <c r="R25" s="44">
        <f t="shared" si="0"/>
        <v>0</v>
      </c>
      <c r="S25" s="44">
        <f t="shared" si="1"/>
        <v>0</v>
      </c>
      <c r="T25" s="58"/>
      <c r="U25" s="35"/>
      <c r="V25" s="33">
        <v>15</v>
      </c>
      <c r="W25" s="33"/>
      <c r="X25" s="33"/>
      <c r="Y25" s="33"/>
      <c r="Z25" s="33"/>
      <c r="AA25" s="33"/>
      <c r="AB25" s="33"/>
      <c r="AC25" s="33"/>
      <c r="AD25" s="34"/>
      <c r="AE25" s="34"/>
      <c r="AF25" s="34"/>
      <c r="AG25" s="34"/>
      <c r="AH25" s="34"/>
      <c r="AI25" s="44"/>
      <c r="AJ25" s="44">
        <f t="shared" si="2"/>
        <v>15</v>
      </c>
      <c r="AK25" s="44">
        <f t="shared" si="3"/>
        <v>15</v>
      </c>
      <c r="AL25" s="56" t="s">
        <v>63</v>
      </c>
      <c r="AM25" s="38">
        <v>2</v>
      </c>
      <c r="AN25" s="53">
        <f t="shared" si="4"/>
        <v>15</v>
      </c>
      <c r="AO25" s="53">
        <f>SUM(AM25,U25)</f>
        <v>2</v>
      </c>
    </row>
    <row r="26" spans="1:41" ht="21.75" customHeight="1">
      <c r="A26" s="15">
        <v>9</v>
      </c>
      <c r="B26" s="85" t="s">
        <v>27</v>
      </c>
      <c r="C26" s="20" t="s">
        <v>90</v>
      </c>
      <c r="D26" s="29"/>
      <c r="E26" s="30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43"/>
      <c r="R26" s="43">
        <f t="shared" si="0"/>
        <v>0</v>
      </c>
      <c r="S26" s="43">
        <f t="shared" si="1"/>
        <v>0</v>
      </c>
      <c r="T26" s="58"/>
      <c r="U26" s="35"/>
      <c r="V26" s="30"/>
      <c r="W26" s="30"/>
      <c r="X26" s="30"/>
      <c r="Y26" s="30"/>
      <c r="Z26" s="30"/>
      <c r="AA26" s="30"/>
      <c r="AB26" s="30">
        <v>60</v>
      </c>
      <c r="AC26" s="30"/>
      <c r="AD26" s="31"/>
      <c r="AE26" s="31"/>
      <c r="AF26" s="31"/>
      <c r="AG26" s="31"/>
      <c r="AH26" s="31"/>
      <c r="AI26" s="43"/>
      <c r="AJ26" s="43">
        <f t="shared" si="2"/>
        <v>60</v>
      </c>
      <c r="AK26" s="43">
        <f t="shared" si="3"/>
        <v>60</v>
      </c>
      <c r="AL26" s="50" t="s">
        <v>63</v>
      </c>
      <c r="AM26" s="38">
        <v>4</v>
      </c>
      <c r="AN26" s="47">
        <f t="shared" si="4"/>
        <v>60</v>
      </c>
      <c r="AO26" s="47">
        <f>SUM(AM26,U26)</f>
        <v>4</v>
      </c>
    </row>
    <row r="27" spans="1:41" ht="15" customHeight="1">
      <c r="A27" s="15">
        <v>10</v>
      </c>
      <c r="B27" s="85" t="s">
        <v>27</v>
      </c>
      <c r="C27" s="20" t="s">
        <v>104</v>
      </c>
      <c r="D27" s="29">
        <v>30</v>
      </c>
      <c r="E27" s="30"/>
      <c r="F27" s="31"/>
      <c r="G27" s="31"/>
      <c r="H27" s="31"/>
      <c r="I27" s="31">
        <v>45</v>
      </c>
      <c r="J27" s="31"/>
      <c r="K27" s="31"/>
      <c r="L27" s="31"/>
      <c r="M27" s="31"/>
      <c r="N27" s="31"/>
      <c r="O27" s="31"/>
      <c r="P27" s="31"/>
      <c r="Q27" s="43"/>
      <c r="R27" s="43">
        <f t="shared" si="0"/>
        <v>75</v>
      </c>
      <c r="S27" s="43">
        <f t="shared" si="1"/>
        <v>75</v>
      </c>
      <c r="T27" s="48" t="s">
        <v>64</v>
      </c>
      <c r="U27" s="35">
        <v>6</v>
      </c>
      <c r="V27" s="30"/>
      <c r="W27" s="30"/>
      <c r="X27" s="30"/>
      <c r="Y27" s="30"/>
      <c r="Z27" s="30"/>
      <c r="AA27" s="30"/>
      <c r="AB27" s="30"/>
      <c r="AC27" s="30"/>
      <c r="AD27" s="31"/>
      <c r="AE27" s="31"/>
      <c r="AF27" s="31"/>
      <c r="AG27" s="31"/>
      <c r="AH27" s="31"/>
      <c r="AI27" s="43"/>
      <c r="AJ27" s="43">
        <f t="shared" si="2"/>
        <v>0</v>
      </c>
      <c r="AK27" s="43">
        <f t="shared" si="3"/>
        <v>0</v>
      </c>
      <c r="AL27" s="46"/>
      <c r="AM27" s="38"/>
      <c r="AN27" s="47">
        <f t="shared" si="4"/>
        <v>75</v>
      </c>
      <c r="AO27" s="47">
        <f>SUM(U27,AM27)</f>
        <v>6</v>
      </c>
    </row>
    <row r="28" spans="1:41" s="88" customFormat="1" ht="32.25" customHeight="1">
      <c r="A28" s="86">
        <v>11</v>
      </c>
      <c r="B28" s="85" t="s">
        <v>27</v>
      </c>
      <c r="C28" s="67" t="s">
        <v>101</v>
      </c>
      <c r="D28" s="32">
        <v>15</v>
      </c>
      <c r="E28" s="33">
        <v>10</v>
      </c>
      <c r="F28" s="34"/>
      <c r="G28" s="34"/>
      <c r="H28" s="34"/>
      <c r="I28" s="34">
        <v>5</v>
      </c>
      <c r="J28" s="34"/>
      <c r="K28" s="34"/>
      <c r="L28" s="34"/>
      <c r="M28" s="34"/>
      <c r="N28" s="34"/>
      <c r="O28" s="34"/>
      <c r="P28" s="34"/>
      <c r="Q28" s="44"/>
      <c r="R28" s="44">
        <f t="shared" si="0"/>
        <v>30</v>
      </c>
      <c r="S28" s="44">
        <f t="shared" si="1"/>
        <v>30</v>
      </c>
      <c r="T28" s="60" t="s">
        <v>63</v>
      </c>
      <c r="U28" s="35">
        <v>3</v>
      </c>
      <c r="V28" s="33"/>
      <c r="W28" s="33"/>
      <c r="X28" s="33"/>
      <c r="Y28" s="33"/>
      <c r="Z28" s="33"/>
      <c r="AA28" s="33"/>
      <c r="AB28" s="33"/>
      <c r="AC28" s="33"/>
      <c r="AD28" s="34"/>
      <c r="AE28" s="34"/>
      <c r="AF28" s="34"/>
      <c r="AG28" s="34"/>
      <c r="AH28" s="34"/>
      <c r="AI28" s="44"/>
      <c r="AJ28" s="44">
        <f t="shared" si="2"/>
        <v>0</v>
      </c>
      <c r="AK28" s="44">
        <f t="shared" si="3"/>
        <v>0</v>
      </c>
      <c r="AL28" s="46"/>
      <c r="AM28" s="38"/>
      <c r="AN28" s="53">
        <f>SUM(AK28,S28)</f>
        <v>30</v>
      </c>
      <c r="AO28" s="53">
        <f>SUM(U28,AM28)</f>
        <v>3</v>
      </c>
    </row>
    <row r="29" spans="1:41" s="88" customFormat="1" ht="30.75" customHeight="1">
      <c r="A29" s="86">
        <v>12</v>
      </c>
      <c r="B29" s="81" t="s">
        <v>32</v>
      </c>
      <c r="C29" s="68" t="s">
        <v>119</v>
      </c>
      <c r="D29" s="32"/>
      <c r="E29" s="33">
        <v>20</v>
      </c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44"/>
      <c r="R29" s="44">
        <f t="shared" si="0"/>
        <v>20</v>
      </c>
      <c r="S29" s="44">
        <f t="shared" si="1"/>
        <v>20</v>
      </c>
      <c r="T29" s="60" t="s">
        <v>63</v>
      </c>
      <c r="U29" s="35">
        <v>1</v>
      </c>
      <c r="V29" s="33"/>
      <c r="W29" s="33">
        <v>20</v>
      </c>
      <c r="X29" s="33"/>
      <c r="Y29" s="33"/>
      <c r="Z29" s="33"/>
      <c r="AA29" s="33"/>
      <c r="AB29" s="33"/>
      <c r="AC29" s="33"/>
      <c r="AD29" s="34"/>
      <c r="AE29" s="34"/>
      <c r="AF29" s="34"/>
      <c r="AG29" s="34"/>
      <c r="AH29" s="34"/>
      <c r="AI29" s="44"/>
      <c r="AJ29" s="44">
        <f t="shared" si="2"/>
        <v>20</v>
      </c>
      <c r="AK29" s="44">
        <f t="shared" si="3"/>
        <v>20</v>
      </c>
      <c r="AL29" s="56" t="s">
        <v>63</v>
      </c>
      <c r="AM29" s="38">
        <v>1</v>
      </c>
      <c r="AN29" s="53">
        <f>SUM(S29,AK29)</f>
        <v>40</v>
      </c>
      <c r="AO29" s="53">
        <f>SUM(U29,AM29)</f>
        <v>2</v>
      </c>
    </row>
    <row r="30" spans="1:41" ht="15" customHeight="1">
      <c r="A30" s="15">
        <v>13</v>
      </c>
      <c r="B30" s="85" t="s">
        <v>27</v>
      </c>
      <c r="C30" s="26" t="s">
        <v>102</v>
      </c>
      <c r="D30" s="29"/>
      <c r="E30" s="30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42"/>
      <c r="R30" s="43">
        <f t="shared" si="0"/>
        <v>0</v>
      </c>
      <c r="S30" s="43">
        <f t="shared" si="1"/>
        <v>0</v>
      </c>
      <c r="T30" s="31"/>
      <c r="U30" s="54"/>
      <c r="V30" s="30"/>
      <c r="W30" s="30"/>
      <c r="X30" s="30"/>
      <c r="Y30" s="30"/>
      <c r="Z30" s="30"/>
      <c r="AA30" s="30"/>
      <c r="AB30" s="30"/>
      <c r="AC30" s="30"/>
      <c r="AD30" s="31"/>
      <c r="AE30" s="31"/>
      <c r="AF30" s="31"/>
      <c r="AG30" s="31"/>
      <c r="AH30" s="31">
        <v>80</v>
      </c>
      <c r="AI30" s="43"/>
      <c r="AJ30" s="43">
        <v>80</v>
      </c>
      <c r="AK30" s="43">
        <v>80</v>
      </c>
      <c r="AL30" s="50" t="s">
        <v>63</v>
      </c>
      <c r="AM30" s="38">
        <v>3</v>
      </c>
      <c r="AN30" s="47">
        <v>80</v>
      </c>
      <c r="AO30" s="47">
        <v>3</v>
      </c>
    </row>
    <row r="31" spans="1:41" ht="15" customHeight="1">
      <c r="A31" s="15">
        <v>14</v>
      </c>
      <c r="B31" s="80" t="s">
        <v>27</v>
      </c>
      <c r="C31" s="26" t="s">
        <v>103</v>
      </c>
      <c r="D31" s="29"/>
      <c r="E31" s="30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42"/>
      <c r="R31" s="43"/>
      <c r="S31" s="43"/>
      <c r="T31" s="43"/>
      <c r="U31" s="61"/>
      <c r="V31" s="30"/>
      <c r="W31" s="30"/>
      <c r="X31" s="30"/>
      <c r="Y31" s="30"/>
      <c r="Z31" s="30"/>
      <c r="AA31" s="30"/>
      <c r="AB31" s="30"/>
      <c r="AC31" s="30"/>
      <c r="AD31" s="31"/>
      <c r="AE31" s="31"/>
      <c r="AF31" s="31"/>
      <c r="AG31" s="31"/>
      <c r="AH31" s="31">
        <v>80</v>
      </c>
      <c r="AI31" s="43"/>
      <c r="AJ31" s="43">
        <v>80</v>
      </c>
      <c r="AK31" s="43">
        <v>80</v>
      </c>
      <c r="AL31" s="50" t="s">
        <v>63</v>
      </c>
      <c r="AM31" s="38">
        <v>3</v>
      </c>
      <c r="AN31" s="47">
        <v>80</v>
      </c>
      <c r="AO31" s="47">
        <v>3</v>
      </c>
    </row>
    <row r="32" spans="1:41" ht="15" customHeight="1" thickBot="1">
      <c r="A32" s="13"/>
      <c r="B32" s="14"/>
      <c r="C32" s="6"/>
      <c r="D32" s="70"/>
      <c r="E32" s="71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3">
        <f t="shared" si="0"/>
        <v>0</v>
      </c>
      <c r="S32" s="43">
        <f t="shared" si="1"/>
        <v>0</v>
      </c>
      <c r="T32" s="43"/>
      <c r="U32" s="61"/>
      <c r="V32" s="105"/>
      <c r="W32" s="105"/>
      <c r="X32" s="105"/>
      <c r="Y32" s="105"/>
      <c r="Z32" s="105"/>
      <c r="AA32" s="105"/>
      <c r="AB32" s="105"/>
      <c r="AC32" s="105"/>
      <c r="AD32" s="43"/>
      <c r="AE32" s="43"/>
      <c r="AF32" s="43"/>
      <c r="AG32" s="43"/>
      <c r="AH32" s="43"/>
      <c r="AI32" s="43"/>
      <c r="AJ32" s="43">
        <f t="shared" si="2"/>
        <v>0</v>
      </c>
      <c r="AK32" s="43">
        <f t="shared" si="3"/>
        <v>0</v>
      </c>
      <c r="AL32" s="43"/>
      <c r="AM32" s="61"/>
      <c r="AN32" s="103"/>
      <c r="AO32" s="103"/>
    </row>
    <row r="33" spans="1:41" ht="15" customHeight="1" thickBot="1">
      <c r="A33" s="121" t="s">
        <v>3</v>
      </c>
      <c r="B33" s="122"/>
      <c r="C33" s="123"/>
      <c r="D33" s="98">
        <f aca="true" t="shared" si="5" ref="D33:S33">SUM(D18:D32)</f>
        <v>120</v>
      </c>
      <c r="E33" s="98">
        <f t="shared" si="5"/>
        <v>30</v>
      </c>
      <c r="F33" s="98">
        <f t="shared" si="5"/>
        <v>30</v>
      </c>
      <c r="G33" s="98">
        <f t="shared" si="5"/>
        <v>45</v>
      </c>
      <c r="H33" s="98">
        <f t="shared" si="5"/>
        <v>0</v>
      </c>
      <c r="I33" s="98">
        <f t="shared" si="5"/>
        <v>110</v>
      </c>
      <c r="J33" s="98">
        <f t="shared" si="5"/>
        <v>0</v>
      </c>
      <c r="K33" s="98">
        <f t="shared" si="5"/>
        <v>0</v>
      </c>
      <c r="L33" s="98">
        <f t="shared" si="5"/>
        <v>0</v>
      </c>
      <c r="M33" s="98">
        <f t="shared" si="5"/>
        <v>0</v>
      </c>
      <c r="N33" s="98">
        <f t="shared" si="5"/>
        <v>0</v>
      </c>
      <c r="O33" s="98">
        <f t="shared" si="5"/>
        <v>0</v>
      </c>
      <c r="P33" s="98">
        <f t="shared" si="5"/>
        <v>0</v>
      </c>
      <c r="Q33" s="98">
        <f t="shared" si="5"/>
        <v>0</v>
      </c>
      <c r="R33" s="98">
        <f t="shared" si="5"/>
        <v>335</v>
      </c>
      <c r="S33" s="98">
        <f t="shared" si="5"/>
        <v>335</v>
      </c>
      <c r="T33" s="98"/>
      <c r="U33" s="98">
        <f aca="true" t="shared" si="6" ref="U33:AK33">SUM(U18:U32)</f>
        <v>30</v>
      </c>
      <c r="V33" s="98">
        <f t="shared" si="6"/>
        <v>90</v>
      </c>
      <c r="W33" s="98">
        <f t="shared" si="6"/>
        <v>20</v>
      </c>
      <c r="X33" s="98">
        <f t="shared" si="6"/>
        <v>0</v>
      </c>
      <c r="Y33" s="98">
        <f t="shared" si="6"/>
        <v>68</v>
      </c>
      <c r="Z33" s="98">
        <f t="shared" si="6"/>
        <v>0</v>
      </c>
      <c r="AA33" s="98">
        <f t="shared" si="6"/>
        <v>67</v>
      </c>
      <c r="AB33" s="98">
        <f t="shared" si="6"/>
        <v>60</v>
      </c>
      <c r="AC33" s="98">
        <f t="shared" si="6"/>
        <v>0</v>
      </c>
      <c r="AD33" s="98">
        <f t="shared" si="6"/>
        <v>0</v>
      </c>
      <c r="AE33" s="98">
        <f t="shared" si="6"/>
        <v>0</v>
      </c>
      <c r="AF33" s="98">
        <f t="shared" si="6"/>
        <v>0</v>
      </c>
      <c r="AG33" s="98">
        <f t="shared" si="6"/>
        <v>0</v>
      </c>
      <c r="AH33" s="98">
        <f t="shared" si="6"/>
        <v>160</v>
      </c>
      <c r="AI33" s="98">
        <f t="shared" si="6"/>
        <v>0</v>
      </c>
      <c r="AJ33" s="98">
        <f t="shared" si="6"/>
        <v>465</v>
      </c>
      <c r="AK33" s="98">
        <f t="shared" si="6"/>
        <v>465</v>
      </c>
      <c r="AL33" s="98"/>
      <c r="AM33" s="98">
        <f>SUM(AM18:AM32)</f>
        <v>36</v>
      </c>
      <c r="AN33" s="98">
        <f>SUM(S33,AK33)</f>
        <v>800</v>
      </c>
      <c r="AO33" s="98">
        <f>SUM(U33,AM33)</f>
        <v>66</v>
      </c>
    </row>
    <row r="34" ht="12.75">
      <c r="C34" s="9" t="s">
        <v>36</v>
      </c>
    </row>
    <row r="35" ht="12.75">
      <c r="C35" s="9" t="s">
        <v>37</v>
      </c>
    </row>
    <row r="36" ht="12.75">
      <c r="C36" s="9" t="s">
        <v>116</v>
      </c>
    </row>
    <row r="37" ht="14.25">
      <c r="C37" s="4"/>
    </row>
    <row r="38" ht="14.25">
      <c r="C38" s="4"/>
    </row>
    <row r="39" ht="14.25">
      <c r="C39" s="4"/>
    </row>
    <row r="40" ht="14.25">
      <c r="C40" s="4"/>
    </row>
    <row r="41" ht="14.25">
      <c r="C41" s="4"/>
    </row>
    <row r="44" spans="3:38" ht="12.75">
      <c r="C44" s="9" t="s">
        <v>4</v>
      </c>
      <c r="O44" s="9" t="s">
        <v>4</v>
      </c>
      <c r="AF44" s="124" t="s">
        <v>4</v>
      </c>
      <c r="AG44" s="124"/>
      <c r="AH44" s="124"/>
      <c r="AI44" s="124"/>
      <c r="AJ44" s="124"/>
      <c r="AK44" s="124"/>
      <c r="AL44" s="124"/>
    </row>
    <row r="45" spans="3:38" ht="12.75">
      <c r="C45" s="1" t="s">
        <v>9</v>
      </c>
      <c r="M45" s="8"/>
      <c r="O45" s="124" t="s">
        <v>5</v>
      </c>
      <c r="P45" s="124"/>
      <c r="Q45" s="124"/>
      <c r="R45" s="124"/>
      <c r="S45" s="124"/>
      <c r="T45" s="124"/>
      <c r="U45" s="124"/>
      <c r="AF45" s="124" t="s">
        <v>6</v>
      </c>
      <c r="AG45" s="124"/>
      <c r="AH45" s="124"/>
      <c r="AI45" s="124"/>
      <c r="AJ45" s="124"/>
      <c r="AK45" s="124"/>
      <c r="AL45" s="124"/>
    </row>
  </sheetData>
  <sheetProtection/>
  <mergeCells count="13">
    <mergeCell ref="V16:AM16"/>
    <mergeCell ref="AN16:AN17"/>
    <mergeCell ref="AO16:AO17"/>
    <mergeCell ref="A33:C33"/>
    <mergeCell ref="AF44:AL44"/>
    <mergeCell ref="O45:U45"/>
    <mergeCell ref="AF45:AL45"/>
    <mergeCell ref="AJ2:AN2"/>
    <mergeCell ref="AJ4:AN4"/>
    <mergeCell ref="A6:AO6"/>
    <mergeCell ref="A16:A17"/>
    <mergeCell ref="C16:C17"/>
    <mergeCell ref="D16:U16"/>
  </mergeCells>
  <dataValidations count="1">
    <dataValidation type="list" allowBlank="1" showInputMessage="1" showErrorMessage="1" sqref="B20:B32">
      <formula1>RodzajeZajec</formula1>
    </dataValidation>
  </dataValidations>
  <printOptions horizontalCentered="1"/>
  <pageMargins left="0" right="0" top="0.9055118110236221" bottom="0.3937007874015748" header="0.35433070866141736" footer="0.1968503937007874"/>
  <pageSetup fitToHeight="1" fitToWidth="1" horizontalDpi="300" verticalDpi="300" orientation="landscape" paperSize="9" scale="52" r:id="rId2"/>
  <headerFooter>
    <oddHeader>&amp;C
</oddHeader>
    <oddFooter>&amp;R&amp;P/&amp;N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2"/>
  <sheetViews>
    <sheetView showZeros="0" view="pageLayout" zoomScale="70" zoomScaleNormal="60" zoomScaleSheetLayoutView="100" zoomScalePageLayoutView="70" workbookViewId="0" topLeftCell="A4">
      <selection activeCell="H11" sqref="H11"/>
    </sheetView>
  </sheetViews>
  <sheetFormatPr defaultColWidth="9.140625" defaultRowHeight="12.75"/>
  <cols>
    <col min="1" max="1" width="4.28125" style="9" customWidth="1"/>
    <col min="2" max="2" width="16.421875" style="9" customWidth="1"/>
    <col min="3" max="3" width="34.00390625" style="9" customWidth="1"/>
    <col min="4" max="41" width="5.7109375" style="9" customWidth="1"/>
    <col min="42" max="16384" width="9.140625" style="9" customWidth="1"/>
  </cols>
  <sheetData>
    <row r="1" ht="12.75">
      <c r="AJ1" s="9" t="s">
        <v>29</v>
      </c>
    </row>
    <row r="2" spans="36:40" ht="12.75">
      <c r="AJ2" s="125" t="s">
        <v>38</v>
      </c>
      <c r="AK2" s="126"/>
      <c r="AL2" s="126"/>
      <c r="AM2" s="126"/>
      <c r="AN2" s="126"/>
    </row>
    <row r="3" ht="12.75">
      <c r="AJ3" s="9" t="s">
        <v>30</v>
      </c>
    </row>
    <row r="4" spans="36:40" ht="12.75">
      <c r="AJ4" s="125" t="s">
        <v>39</v>
      </c>
      <c r="AK4" s="126"/>
      <c r="AL4" s="126"/>
      <c r="AM4" s="126"/>
      <c r="AN4" s="126"/>
    </row>
    <row r="5" ht="12.75"/>
    <row r="6" spans="1:41" s="2" customFormat="1" ht="19.5" customHeight="1">
      <c r="A6" s="127" t="s">
        <v>46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  <c r="AI6" s="127"/>
      <c r="AJ6" s="127"/>
      <c r="AK6" s="127"/>
      <c r="AL6" s="127"/>
      <c r="AM6" s="127"/>
      <c r="AN6" s="127"/>
      <c r="AO6" s="127"/>
    </row>
    <row r="7" spans="1:41" s="2" customFormat="1" ht="19.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</row>
    <row r="9" s="4" customFormat="1" ht="15" customHeight="1">
      <c r="A9" s="4" t="s">
        <v>40</v>
      </c>
    </row>
    <row r="10" s="4" customFormat="1" ht="15" customHeight="1">
      <c r="A10" s="120" t="s">
        <v>66</v>
      </c>
    </row>
    <row r="11" s="4" customFormat="1" ht="15" customHeight="1">
      <c r="A11" s="4" t="s">
        <v>45</v>
      </c>
    </row>
    <row r="12" s="4" customFormat="1" ht="15" customHeight="1">
      <c r="A12" s="4" t="s">
        <v>65</v>
      </c>
    </row>
    <row r="13" ht="15" customHeight="1"/>
    <row r="15" ht="13.5" thickBot="1"/>
    <row r="16" spans="1:41" ht="13.5" customHeight="1" thickBot="1">
      <c r="A16" s="128" t="s">
        <v>8</v>
      </c>
      <c r="B16" s="10"/>
      <c r="C16" s="140" t="s">
        <v>7</v>
      </c>
      <c r="D16" s="132" t="s">
        <v>11</v>
      </c>
      <c r="E16" s="133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5"/>
      <c r="V16" s="132" t="s">
        <v>12</v>
      </c>
      <c r="W16" s="133"/>
      <c r="X16" s="133"/>
      <c r="Y16" s="133"/>
      <c r="Z16" s="133"/>
      <c r="AA16" s="133"/>
      <c r="AB16" s="133"/>
      <c r="AC16" s="133"/>
      <c r="AD16" s="134"/>
      <c r="AE16" s="134"/>
      <c r="AF16" s="134"/>
      <c r="AG16" s="134"/>
      <c r="AH16" s="134"/>
      <c r="AI16" s="134"/>
      <c r="AJ16" s="134"/>
      <c r="AK16" s="134"/>
      <c r="AL16" s="134"/>
      <c r="AM16" s="135"/>
      <c r="AN16" s="136" t="s">
        <v>13</v>
      </c>
      <c r="AO16" s="138" t="s">
        <v>14</v>
      </c>
    </row>
    <row r="17" spans="1:41" ht="240.75" customHeight="1">
      <c r="A17" s="129"/>
      <c r="B17" s="11" t="s">
        <v>26</v>
      </c>
      <c r="C17" s="141"/>
      <c r="D17" s="99" t="s">
        <v>15</v>
      </c>
      <c r="E17" s="100" t="s">
        <v>16</v>
      </c>
      <c r="F17" s="101" t="s">
        <v>17</v>
      </c>
      <c r="G17" s="101" t="s">
        <v>18</v>
      </c>
      <c r="H17" s="3" t="s">
        <v>19</v>
      </c>
      <c r="I17" s="101" t="s">
        <v>20</v>
      </c>
      <c r="J17" s="101" t="s">
        <v>21</v>
      </c>
      <c r="K17" s="3" t="s">
        <v>33</v>
      </c>
      <c r="L17" s="3" t="s">
        <v>34</v>
      </c>
      <c r="M17" s="3" t="s">
        <v>22</v>
      </c>
      <c r="N17" s="3" t="s">
        <v>28</v>
      </c>
      <c r="O17" s="3" t="s">
        <v>25</v>
      </c>
      <c r="P17" s="3" t="s">
        <v>23</v>
      </c>
      <c r="Q17" s="3" t="s">
        <v>0</v>
      </c>
      <c r="R17" s="3" t="s">
        <v>24</v>
      </c>
      <c r="S17" s="3" t="s">
        <v>10</v>
      </c>
      <c r="T17" s="3" t="s">
        <v>1</v>
      </c>
      <c r="U17" s="12" t="s">
        <v>2</v>
      </c>
      <c r="V17" s="7" t="s">
        <v>15</v>
      </c>
      <c r="W17" s="7" t="s">
        <v>16</v>
      </c>
      <c r="X17" s="7" t="s">
        <v>17</v>
      </c>
      <c r="Y17" s="7" t="s">
        <v>18</v>
      </c>
      <c r="Z17" s="7" t="s">
        <v>19</v>
      </c>
      <c r="AA17" s="7" t="s">
        <v>20</v>
      </c>
      <c r="AB17" s="7" t="s">
        <v>21</v>
      </c>
      <c r="AC17" s="3" t="s">
        <v>35</v>
      </c>
      <c r="AD17" s="101" t="s">
        <v>113</v>
      </c>
      <c r="AE17" s="3" t="s">
        <v>22</v>
      </c>
      <c r="AF17" s="3" t="s">
        <v>28</v>
      </c>
      <c r="AG17" s="3" t="s">
        <v>25</v>
      </c>
      <c r="AH17" s="3" t="s">
        <v>23</v>
      </c>
      <c r="AI17" s="3" t="s">
        <v>0</v>
      </c>
      <c r="AJ17" s="3" t="s">
        <v>24</v>
      </c>
      <c r="AK17" s="3" t="s">
        <v>10</v>
      </c>
      <c r="AL17" s="3" t="s">
        <v>1</v>
      </c>
      <c r="AM17" s="12" t="s">
        <v>2</v>
      </c>
      <c r="AN17" s="137"/>
      <c r="AO17" s="139"/>
    </row>
    <row r="18" spans="1:41" ht="15" customHeight="1">
      <c r="A18" s="15">
        <v>1</v>
      </c>
      <c r="B18" s="80" t="s">
        <v>27</v>
      </c>
      <c r="C18" s="94" t="s">
        <v>111</v>
      </c>
      <c r="D18" s="32"/>
      <c r="E18" s="33">
        <v>20</v>
      </c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44"/>
      <c r="R18" s="44">
        <f aca="true" t="shared" si="0" ref="R18:R29">SUM(D18:P18)</f>
        <v>20</v>
      </c>
      <c r="S18" s="44">
        <f aca="true" t="shared" si="1" ref="S18:S29">SUM(D18:Q18)</f>
        <v>20</v>
      </c>
      <c r="T18" s="60" t="s">
        <v>63</v>
      </c>
      <c r="U18" s="35">
        <v>2</v>
      </c>
      <c r="V18" s="74"/>
      <c r="W18" s="74"/>
      <c r="X18" s="74"/>
      <c r="Y18" s="74"/>
      <c r="Z18" s="74"/>
      <c r="AA18" s="74"/>
      <c r="AB18" s="74"/>
      <c r="AC18" s="74"/>
      <c r="AD18" s="44"/>
      <c r="AE18" s="44"/>
      <c r="AF18" s="44"/>
      <c r="AG18" s="44"/>
      <c r="AH18" s="44"/>
      <c r="AI18" s="44"/>
      <c r="AJ18" s="44">
        <f aca="true" t="shared" si="2" ref="AJ18:AJ29">SUM(V18:AH18)</f>
        <v>0</v>
      </c>
      <c r="AK18" s="44">
        <f aca="true" t="shared" si="3" ref="AK18:AK29">SUM(V18:AI18)</f>
        <v>0</v>
      </c>
      <c r="AL18" s="56"/>
      <c r="AM18" s="75"/>
      <c r="AN18" s="53">
        <f aca="true" t="shared" si="4" ref="AN18:AN28">SUM(S18,AK18)</f>
        <v>20</v>
      </c>
      <c r="AO18" s="53">
        <f>SUM(U18,AM18)</f>
        <v>2</v>
      </c>
    </row>
    <row r="19" spans="1:41" ht="15" customHeight="1">
      <c r="A19" s="15">
        <v>2</v>
      </c>
      <c r="B19" s="85" t="s">
        <v>27</v>
      </c>
      <c r="C19" s="16" t="s">
        <v>105</v>
      </c>
      <c r="D19" s="32">
        <v>30</v>
      </c>
      <c r="E19" s="33"/>
      <c r="F19" s="34"/>
      <c r="G19" s="34"/>
      <c r="H19" s="34"/>
      <c r="I19" s="34">
        <v>60</v>
      </c>
      <c r="J19" s="34"/>
      <c r="K19" s="34"/>
      <c r="L19" s="34"/>
      <c r="M19" s="34"/>
      <c r="N19" s="34"/>
      <c r="O19" s="34"/>
      <c r="P19" s="34"/>
      <c r="Q19" s="44"/>
      <c r="R19" s="44">
        <f t="shared" si="0"/>
        <v>90</v>
      </c>
      <c r="S19" s="44">
        <f t="shared" si="1"/>
        <v>90</v>
      </c>
      <c r="T19" s="45" t="s">
        <v>64</v>
      </c>
      <c r="U19" s="35">
        <v>11</v>
      </c>
      <c r="V19" s="74"/>
      <c r="W19" s="74"/>
      <c r="X19" s="74"/>
      <c r="Y19" s="74"/>
      <c r="Z19" s="74"/>
      <c r="AA19" s="74"/>
      <c r="AB19" s="74"/>
      <c r="AC19" s="74"/>
      <c r="AD19" s="44"/>
      <c r="AE19" s="44"/>
      <c r="AF19" s="44"/>
      <c r="AG19" s="44"/>
      <c r="AH19" s="44"/>
      <c r="AI19" s="44"/>
      <c r="AJ19" s="44">
        <f t="shared" si="2"/>
        <v>0</v>
      </c>
      <c r="AK19" s="44">
        <f t="shared" si="3"/>
        <v>0</v>
      </c>
      <c r="AL19" s="56"/>
      <c r="AM19" s="75"/>
      <c r="AN19" s="53">
        <f t="shared" si="4"/>
        <v>90</v>
      </c>
      <c r="AO19" s="53">
        <f>SUM(U19,AM19)</f>
        <v>11</v>
      </c>
    </row>
    <row r="20" spans="1:41" ht="15" customHeight="1">
      <c r="A20" s="15">
        <v>3</v>
      </c>
      <c r="B20" s="85" t="s">
        <v>27</v>
      </c>
      <c r="C20" s="16" t="s">
        <v>90</v>
      </c>
      <c r="D20" s="32"/>
      <c r="E20" s="33"/>
      <c r="F20" s="34"/>
      <c r="G20" s="34"/>
      <c r="H20" s="34"/>
      <c r="I20" s="34"/>
      <c r="J20" s="34">
        <v>60</v>
      </c>
      <c r="K20" s="34"/>
      <c r="L20" s="34"/>
      <c r="M20" s="34"/>
      <c r="N20" s="34"/>
      <c r="O20" s="34"/>
      <c r="P20" s="34"/>
      <c r="Q20" s="44"/>
      <c r="R20" s="44">
        <f t="shared" si="0"/>
        <v>60</v>
      </c>
      <c r="S20" s="44">
        <f t="shared" si="1"/>
        <v>60</v>
      </c>
      <c r="T20" s="45" t="s">
        <v>64</v>
      </c>
      <c r="U20" s="35">
        <v>5</v>
      </c>
      <c r="V20" s="74"/>
      <c r="W20" s="74"/>
      <c r="X20" s="74"/>
      <c r="Y20" s="74"/>
      <c r="Z20" s="74"/>
      <c r="AA20" s="74"/>
      <c r="AB20" s="74"/>
      <c r="AC20" s="74"/>
      <c r="AD20" s="44"/>
      <c r="AE20" s="44"/>
      <c r="AF20" s="44"/>
      <c r="AG20" s="44"/>
      <c r="AH20" s="44"/>
      <c r="AI20" s="44"/>
      <c r="AJ20" s="44">
        <f t="shared" si="2"/>
        <v>0</v>
      </c>
      <c r="AK20" s="44">
        <f t="shared" si="3"/>
        <v>0</v>
      </c>
      <c r="AL20" s="56"/>
      <c r="AM20" s="75"/>
      <c r="AN20" s="53">
        <f t="shared" si="4"/>
        <v>60</v>
      </c>
      <c r="AO20" s="53">
        <f aca="true" t="shared" si="5" ref="AO20:AO28">SUM(AM20,U20)</f>
        <v>5</v>
      </c>
    </row>
    <row r="21" spans="1:41" ht="15" customHeight="1">
      <c r="A21" s="15">
        <v>4</v>
      </c>
      <c r="B21" s="85" t="s">
        <v>27</v>
      </c>
      <c r="C21" s="16" t="s">
        <v>112</v>
      </c>
      <c r="D21" s="32"/>
      <c r="E21" s="33"/>
      <c r="F21" s="34"/>
      <c r="G21" s="34">
        <v>80</v>
      </c>
      <c r="H21" s="34"/>
      <c r="I21" s="34"/>
      <c r="J21" s="34"/>
      <c r="K21" s="34"/>
      <c r="L21" s="34"/>
      <c r="M21" s="34"/>
      <c r="N21" s="34"/>
      <c r="O21" s="34"/>
      <c r="P21" s="34"/>
      <c r="Q21" s="44"/>
      <c r="R21" s="44">
        <f t="shared" si="0"/>
        <v>80</v>
      </c>
      <c r="S21" s="44">
        <f t="shared" si="1"/>
        <v>80</v>
      </c>
      <c r="T21" s="60" t="s">
        <v>63</v>
      </c>
      <c r="U21" s="35">
        <v>4</v>
      </c>
      <c r="V21" s="74"/>
      <c r="W21" s="74"/>
      <c r="X21" s="74"/>
      <c r="Y21" s="74"/>
      <c r="Z21" s="74"/>
      <c r="AA21" s="74"/>
      <c r="AB21" s="74"/>
      <c r="AC21" s="74"/>
      <c r="AD21" s="44"/>
      <c r="AE21" s="44"/>
      <c r="AF21" s="44"/>
      <c r="AG21" s="44"/>
      <c r="AH21" s="44"/>
      <c r="AI21" s="44"/>
      <c r="AJ21" s="44">
        <f t="shared" si="2"/>
        <v>0</v>
      </c>
      <c r="AK21" s="44">
        <f t="shared" si="3"/>
        <v>0</v>
      </c>
      <c r="AL21" s="56"/>
      <c r="AM21" s="75"/>
      <c r="AN21" s="53">
        <f t="shared" si="4"/>
        <v>80</v>
      </c>
      <c r="AO21" s="53">
        <f t="shared" si="5"/>
        <v>4</v>
      </c>
    </row>
    <row r="22" spans="1:41" ht="15" customHeight="1">
      <c r="A22" s="15">
        <v>5</v>
      </c>
      <c r="B22" s="85" t="s">
        <v>27</v>
      </c>
      <c r="C22" s="16" t="s">
        <v>106</v>
      </c>
      <c r="D22" s="32"/>
      <c r="E22" s="33">
        <v>30</v>
      </c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44"/>
      <c r="R22" s="44">
        <f t="shared" si="0"/>
        <v>30</v>
      </c>
      <c r="S22" s="44">
        <f t="shared" si="1"/>
        <v>30</v>
      </c>
      <c r="T22" s="60" t="s">
        <v>63</v>
      </c>
      <c r="U22" s="35">
        <v>2</v>
      </c>
      <c r="V22" s="74"/>
      <c r="W22" s="74"/>
      <c r="X22" s="74"/>
      <c r="Y22" s="74"/>
      <c r="Z22" s="74"/>
      <c r="AA22" s="74"/>
      <c r="AB22" s="74"/>
      <c r="AC22" s="74"/>
      <c r="AD22" s="44"/>
      <c r="AE22" s="44"/>
      <c r="AF22" s="44"/>
      <c r="AG22" s="44"/>
      <c r="AH22" s="44"/>
      <c r="AI22" s="44"/>
      <c r="AJ22" s="44">
        <f t="shared" si="2"/>
        <v>0</v>
      </c>
      <c r="AK22" s="44">
        <f t="shared" si="3"/>
        <v>0</v>
      </c>
      <c r="AL22" s="56"/>
      <c r="AM22" s="75"/>
      <c r="AN22" s="53">
        <f t="shared" si="4"/>
        <v>30</v>
      </c>
      <c r="AO22" s="53">
        <f t="shared" si="5"/>
        <v>2</v>
      </c>
    </row>
    <row r="23" spans="1:41" ht="15" customHeight="1">
      <c r="A23" s="15">
        <v>6</v>
      </c>
      <c r="B23" s="85" t="s">
        <v>27</v>
      </c>
      <c r="C23" s="16" t="s">
        <v>107</v>
      </c>
      <c r="D23" s="32"/>
      <c r="E23" s="33"/>
      <c r="F23" s="34">
        <v>30</v>
      </c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44"/>
      <c r="R23" s="44">
        <f t="shared" si="0"/>
        <v>30</v>
      </c>
      <c r="S23" s="44">
        <f t="shared" si="1"/>
        <v>30</v>
      </c>
      <c r="T23" s="60" t="s">
        <v>63</v>
      </c>
      <c r="U23" s="35">
        <v>2</v>
      </c>
      <c r="V23" s="74"/>
      <c r="W23" s="74"/>
      <c r="X23" s="74"/>
      <c r="Y23" s="74"/>
      <c r="Z23" s="74"/>
      <c r="AA23" s="74"/>
      <c r="AB23" s="74"/>
      <c r="AC23" s="74"/>
      <c r="AD23" s="44"/>
      <c r="AE23" s="44"/>
      <c r="AF23" s="44"/>
      <c r="AG23" s="44"/>
      <c r="AH23" s="44"/>
      <c r="AI23" s="44"/>
      <c r="AJ23" s="44">
        <f t="shared" si="2"/>
        <v>0</v>
      </c>
      <c r="AK23" s="44">
        <f t="shared" si="3"/>
        <v>0</v>
      </c>
      <c r="AL23" s="56"/>
      <c r="AM23" s="75"/>
      <c r="AN23" s="53">
        <f t="shared" si="4"/>
        <v>30</v>
      </c>
      <c r="AO23" s="53">
        <f t="shared" si="5"/>
        <v>2</v>
      </c>
    </row>
    <row r="24" spans="1:41" ht="30.75" customHeight="1">
      <c r="A24" s="15">
        <v>7</v>
      </c>
      <c r="B24" s="85" t="s">
        <v>27</v>
      </c>
      <c r="C24" s="95" t="s">
        <v>108</v>
      </c>
      <c r="D24" s="32">
        <v>30</v>
      </c>
      <c r="E24" s="33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44"/>
      <c r="R24" s="44">
        <f t="shared" si="0"/>
        <v>30</v>
      </c>
      <c r="S24" s="44">
        <f t="shared" si="1"/>
        <v>30</v>
      </c>
      <c r="T24" s="60" t="s">
        <v>63</v>
      </c>
      <c r="U24" s="35">
        <v>2</v>
      </c>
      <c r="V24" s="74"/>
      <c r="W24" s="74"/>
      <c r="X24" s="74"/>
      <c r="Y24" s="74"/>
      <c r="Z24" s="74"/>
      <c r="AA24" s="74"/>
      <c r="AB24" s="74"/>
      <c r="AC24" s="74"/>
      <c r="AD24" s="44"/>
      <c r="AE24" s="44"/>
      <c r="AF24" s="44"/>
      <c r="AG24" s="44"/>
      <c r="AH24" s="44"/>
      <c r="AI24" s="44"/>
      <c r="AJ24" s="44">
        <f t="shared" si="2"/>
        <v>0</v>
      </c>
      <c r="AK24" s="44">
        <f t="shared" si="3"/>
        <v>0</v>
      </c>
      <c r="AL24" s="56"/>
      <c r="AM24" s="75"/>
      <c r="AN24" s="53">
        <f t="shared" si="4"/>
        <v>30</v>
      </c>
      <c r="AO24" s="53">
        <f t="shared" si="5"/>
        <v>2</v>
      </c>
    </row>
    <row r="25" spans="1:41" ht="32.25" customHeight="1">
      <c r="A25" s="15">
        <v>8</v>
      </c>
      <c r="B25" s="85" t="s">
        <v>27</v>
      </c>
      <c r="C25" s="96" t="s">
        <v>109</v>
      </c>
      <c r="D25" s="32"/>
      <c r="E25" s="33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44"/>
      <c r="R25" s="44">
        <f t="shared" si="0"/>
        <v>0</v>
      </c>
      <c r="S25" s="44">
        <f t="shared" si="1"/>
        <v>0</v>
      </c>
      <c r="T25" s="60"/>
      <c r="U25" s="35"/>
      <c r="V25" s="74"/>
      <c r="W25" s="74"/>
      <c r="X25" s="74"/>
      <c r="Y25" s="74"/>
      <c r="Z25" s="74"/>
      <c r="AA25" s="74"/>
      <c r="AB25" s="74"/>
      <c r="AC25" s="74"/>
      <c r="AD25" s="34">
        <v>375</v>
      </c>
      <c r="AE25" s="44"/>
      <c r="AF25" s="44"/>
      <c r="AG25" s="44"/>
      <c r="AH25" s="44"/>
      <c r="AI25" s="44"/>
      <c r="AJ25" s="44">
        <f t="shared" si="2"/>
        <v>375</v>
      </c>
      <c r="AK25" s="44">
        <f t="shared" si="3"/>
        <v>375</v>
      </c>
      <c r="AL25" s="60" t="s">
        <v>63</v>
      </c>
      <c r="AM25" s="38">
        <v>30</v>
      </c>
      <c r="AN25" s="53">
        <f t="shared" si="4"/>
        <v>375</v>
      </c>
      <c r="AO25" s="53">
        <f t="shared" si="5"/>
        <v>30</v>
      </c>
    </row>
    <row r="26" spans="1:41" ht="30.75" customHeight="1">
      <c r="A26" s="15">
        <v>9</v>
      </c>
      <c r="B26" s="81" t="s">
        <v>32</v>
      </c>
      <c r="C26" s="97" t="s">
        <v>118</v>
      </c>
      <c r="D26" s="32"/>
      <c r="E26" s="33">
        <v>40</v>
      </c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44"/>
      <c r="R26" s="44">
        <f t="shared" si="0"/>
        <v>40</v>
      </c>
      <c r="S26" s="44">
        <f t="shared" si="1"/>
        <v>40</v>
      </c>
      <c r="T26" s="60" t="s">
        <v>63</v>
      </c>
      <c r="U26" s="35">
        <v>2</v>
      </c>
      <c r="V26" s="74"/>
      <c r="W26" s="74"/>
      <c r="X26" s="74"/>
      <c r="Y26" s="74"/>
      <c r="Z26" s="74"/>
      <c r="AA26" s="74"/>
      <c r="AB26" s="74"/>
      <c r="AC26" s="74"/>
      <c r="AD26" s="44"/>
      <c r="AE26" s="44"/>
      <c r="AF26" s="44"/>
      <c r="AG26" s="44"/>
      <c r="AH26" s="44"/>
      <c r="AI26" s="44"/>
      <c r="AJ26" s="44">
        <f t="shared" si="2"/>
        <v>0</v>
      </c>
      <c r="AK26" s="44">
        <f t="shared" si="3"/>
        <v>0</v>
      </c>
      <c r="AL26" s="56"/>
      <c r="AM26" s="75"/>
      <c r="AN26" s="53">
        <f t="shared" si="4"/>
        <v>40</v>
      </c>
      <c r="AO26" s="53">
        <f t="shared" si="5"/>
        <v>2</v>
      </c>
    </row>
    <row r="27" spans="1:41" ht="15" customHeight="1">
      <c r="A27" s="15"/>
      <c r="B27" s="80"/>
      <c r="C27" s="22"/>
      <c r="D27" s="76"/>
      <c r="E27" s="7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>
        <f t="shared" si="0"/>
        <v>0</v>
      </c>
      <c r="S27" s="44">
        <f t="shared" si="1"/>
        <v>0</v>
      </c>
      <c r="T27" s="60"/>
      <c r="U27" s="75"/>
      <c r="V27" s="74"/>
      <c r="W27" s="74"/>
      <c r="X27" s="74"/>
      <c r="Y27" s="74"/>
      <c r="Z27" s="74"/>
      <c r="AA27" s="74"/>
      <c r="AB27" s="74"/>
      <c r="AC27" s="74"/>
      <c r="AD27" s="44"/>
      <c r="AE27" s="44"/>
      <c r="AF27" s="44"/>
      <c r="AG27" s="44"/>
      <c r="AH27" s="44"/>
      <c r="AI27" s="44"/>
      <c r="AJ27" s="44">
        <f t="shared" si="2"/>
        <v>0</v>
      </c>
      <c r="AK27" s="44">
        <f t="shared" si="3"/>
        <v>0</v>
      </c>
      <c r="AL27" s="77"/>
      <c r="AM27" s="75"/>
      <c r="AN27" s="53">
        <f t="shared" si="4"/>
        <v>0</v>
      </c>
      <c r="AO27" s="53">
        <f t="shared" si="5"/>
        <v>0</v>
      </c>
    </row>
    <row r="28" spans="1:41" ht="15" customHeight="1">
      <c r="A28" s="15"/>
      <c r="B28" s="80"/>
      <c r="C28" s="21"/>
      <c r="D28" s="76"/>
      <c r="E28" s="7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>
        <f t="shared" si="0"/>
        <v>0</v>
      </c>
      <c r="S28" s="44">
        <f t="shared" si="1"/>
        <v>0</v>
      </c>
      <c r="T28" s="45"/>
      <c r="U28" s="75"/>
      <c r="V28" s="74"/>
      <c r="W28" s="74"/>
      <c r="X28" s="74"/>
      <c r="Y28" s="74"/>
      <c r="Z28" s="74"/>
      <c r="AA28" s="74"/>
      <c r="AB28" s="74"/>
      <c r="AC28" s="74"/>
      <c r="AD28" s="44"/>
      <c r="AE28" s="44"/>
      <c r="AF28" s="44"/>
      <c r="AG28" s="44"/>
      <c r="AH28" s="44"/>
      <c r="AI28" s="44"/>
      <c r="AJ28" s="44">
        <f t="shared" si="2"/>
        <v>0</v>
      </c>
      <c r="AK28" s="44">
        <f t="shared" si="3"/>
        <v>0</v>
      </c>
      <c r="AL28" s="56"/>
      <c r="AM28" s="75"/>
      <c r="AN28" s="53">
        <f t="shared" si="4"/>
        <v>0</v>
      </c>
      <c r="AO28" s="53">
        <f t="shared" si="5"/>
        <v>0</v>
      </c>
    </row>
    <row r="29" spans="1:41" ht="15" customHeight="1" thickBot="1">
      <c r="A29" s="15"/>
      <c r="B29" s="14"/>
      <c r="C29" s="6"/>
      <c r="D29" s="78"/>
      <c r="E29" s="79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44">
        <f t="shared" si="0"/>
        <v>0</v>
      </c>
      <c r="S29" s="44">
        <f t="shared" si="1"/>
        <v>0</v>
      </c>
      <c r="T29" s="44"/>
      <c r="U29" s="75"/>
      <c r="V29" s="74"/>
      <c r="W29" s="74"/>
      <c r="X29" s="74"/>
      <c r="Y29" s="74"/>
      <c r="Z29" s="74"/>
      <c r="AA29" s="74"/>
      <c r="AB29" s="74"/>
      <c r="AC29" s="74"/>
      <c r="AD29" s="44"/>
      <c r="AE29" s="44"/>
      <c r="AF29" s="44"/>
      <c r="AG29" s="44"/>
      <c r="AH29" s="44"/>
      <c r="AI29" s="44"/>
      <c r="AJ29" s="44">
        <f t="shared" si="2"/>
        <v>0</v>
      </c>
      <c r="AK29" s="44">
        <f t="shared" si="3"/>
        <v>0</v>
      </c>
      <c r="AL29" s="44"/>
      <c r="AM29" s="75"/>
      <c r="AN29" s="104"/>
      <c r="AO29" s="104"/>
    </row>
    <row r="30" spans="1:41" ht="15" customHeight="1" thickBot="1">
      <c r="A30" s="121" t="s">
        <v>3</v>
      </c>
      <c r="B30" s="122"/>
      <c r="C30" s="123"/>
      <c r="D30" s="98">
        <f aca="true" t="shared" si="6" ref="D30:S30">SUM(D18:D29)</f>
        <v>60</v>
      </c>
      <c r="E30" s="98">
        <f t="shared" si="6"/>
        <v>90</v>
      </c>
      <c r="F30" s="98">
        <f t="shared" si="6"/>
        <v>30</v>
      </c>
      <c r="G30" s="98">
        <f t="shared" si="6"/>
        <v>80</v>
      </c>
      <c r="H30" s="98">
        <f t="shared" si="6"/>
        <v>0</v>
      </c>
      <c r="I30" s="98">
        <f t="shared" si="6"/>
        <v>60</v>
      </c>
      <c r="J30" s="98">
        <f t="shared" si="6"/>
        <v>60</v>
      </c>
      <c r="K30" s="98">
        <f t="shared" si="6"/>
        <v>0</v>
      </c>
      <c r="L30" s="98">
        <f t="shared" si="6"/>
        <v>0</v>
      </c>
      <c r="M30" s="98">
        <f t="shared" si="6"/>
        <v>0</v>
      </c>
      <c r="N30" s="98">
        <f t="shared" si="6"/>
        <v>0</v>
      </c>
      <c r="O30" s="98">
        <f t="shared" si="6"/>
        <v>0</v>
      </c>
      <c r="P30" s="98">
        <f t="shared" si="6"/>
        <v>0</v>
      </c>
      <c r="Q30" s="98">
        <f t="shared" si="6"/>
        <v>0</v>
      </c>
      <c r="R30" s="98">
        <f t="shared" si="6"/>
        <v>380</v>
      </c>
      <c r="S30" s="98">
        <f t="shared" si="6"/>
        <v>380</v>
      </c>
      <c r="T30" s="98"/>
      <c r="U30" s="98">
        <f aca="true" t="shared" si="7" ref="U30:AK30">SUM(U18:U29)</f>
        <v>30</v>
      </c>
      <c r="V30" s="98">
        <f t="shared" si="7"/>
        <v>0</v>
      </c>
      <c r="W30" s="98">
        <f t="shared" si="7"/>
        <v>0</v>
      </c>
      <c r="X30" s="98">
        <f t="shared" si="7"/>
        <v>0</v>
      </c>
      <c r="Y30" s="98">
        <f t="shared" si="7"/>
        <v>0</v>
      </c>
      <c r="Z30" s="98">
        <f t="shared" si="7"/>
        <v>0</v>
      </c>
      <c r="AA30" s="98">
        <f t="shared" si="7"/>
        <v>0</v>
      </c>
      <c r="AB30" s="98">
        <f t="shared" si="7"/>
        <v>0</v>
      </c>
      <c r="AC30" s="98">
        <f t="shared" si="7"/>
        <v>0</v>
      </c>
      <c r="AD30" s="98">
        <f t="shared" si="7"/>
        <v>375</v>
      </c>
      <c r="AE30" s="98">
        <f t="shared" si="7"/>
        <v>0</v>
      </c>
      <c r="AF30" s="98">
        <f t="shared" si="7"/>
        <v>0</v>
      </c>
      <c r="AG30" s="98">
        <f t="shared" si="7"/>
        <v>0</v>
      </c>
      <c r="AH30" s="98">
        <f t="shared" si="7"/>
        <v>0</v>
      </c>
      <c r="AI30" s="98">
        <f t="shared" si="7"/>
        <v>0</v>
      </c>
      <c r="AJ30" s="98">
        <f t="shared" si="7"/>
        <v>375</v>
      </c>
      <c r="AK30" s="98">
        <f t="shared" si="7"/>
        <v>375</v>
      </c>
      <c r="AL30" s="98"/>
      <c r="AM30" s="98">
        <f>SUM(AM18:AM29)</f>
        <v>30</v>
      </c>
      <c r="AN30" s="98">
        <f>SUM(S30,AK30)</f>
        <v>755</v>
      </c>
      <c r="AO30" s="98">
        <f>SUM(U30,AM30)</f>
        <v>60</v>
      </c>
    </row>
    <row r="31" ht="12.75">
      <c r="C31" s="9" t="s">
        <v>36</v>
      </c>
    </row>
    <row r="32" ht="12.75">
      <c r="C32" s="9" t="s">
        <v>37</v>
      </c>
    </row>
    <row r="33" spans="3:38" ht="12.75">
      <c r="C33" s="9" t="s">
        <v>121</v>
      </c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</row>
    <row r="34" spans="3:38" ht="12.75">
      <c r="C34" s="72" t="s">
        <v>110</v>
      </c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</row>
    <row r="35" ht="12.75">
      <c r="C35" s="9" t="s">
        <v>117</v>
      </c>
    </row>
    <row r="36" ht="12.75">
      <c r="C36" s="24"/>
    </row>
    <row r="37" ht="12.75">
      <c r="C37" s="24"/>
    </row>
    <row r="38" ht="12.75">
      <c r="C38" s="24"/>
    </row>
    <row r="39" ht="12.75">
      <c r="C39" s="24"/>
    </row>
    <row r="41" spans="3:38" ht="12.75">
      <c r="C41" s="9" t="s">
        <v>4</v>
      </c>
      <c r="O41" s="9" t="s">
        <v>4</v>
      </c>
      <c r="AF41" s="124" t="s">
        <v>4</v>
      </c>
      <c r="AG41" s="124"/>
      <c r="AH41" s="124"/>
      <c r="AI41" s="124"/>
      <c r="AJ41" s="124"/>
      <c r="AK41" s="124"/>
      <c r="AL41" s="124"/>
    </row>
    <row r="42" spans="3:38" ht="12.75">
      <c r="C42" s="1" t="s">
        <v>9</v>
      </c>
      <c r="M42" s="8"/>
      <c r="O42" s="124" t="s">
        <v>5</v>
      </c>
      <c r="P42" s="124"/>
      <c r="Q42" s="124"/>
      <c r="R42" s="124"/>
      <c r="S42" s="124"/>
      <c r="T42" s="124"/>
      <c r="U42" s="124"/>
      <c r="AF42" s="124" t="s">
        <v>6</v>
      </c>
      <c r="AG42" s="124"/>
      <c r="AH42" s="124"/>
      <c r="AI42" s="124"/>
      <c r="AJ42" s="124"/>
      <c r="AK42" s="124"/>
      <c r="AL42" s="124"/>
    </row>
  </sheetData>
  <sheetProtection/>
  <mergeCells count="13">
    <mergeCell ref="V16:AM16"/>
    <mergeCell ref="AN16:AN17"/>
    <mergeCell ref="AO16:AO17"/>
    <mergeCell ref="A30:C30"/>
    <mergeCell ref="AF41:AL41"/>
    <mergeCell ref="O42:U42"/>
    <mergeCell ref="AF42:AL42"/>
    <mergeCell ref="AJ2:AN2"/>
    <mergeCell ref="AJ4:AN4"/>
    <mergeCell ref="A6:AO6"/>
    <mergeCell ref="A16:A17"/>
    <mergeCell ref="C16:C17"/>
    <mergeCell ref="D16:U16"/>
  </mergeCells>
  <dataValidations count="1">
    <dataValidation type="list" allowBlank="1" showInputMessage="1" showErrorMessage="1" sqref="B18:B29">
      <formula1>RodzajeZajec</formula1>
    </dataValidation>
  </dataValidations>
  <printOptions horizontalCentered="1"/>
  <pageMargins left="0" right="0" top="0.9055118110236221" bottom="0.3937007874015748" header="0.35433070866141736" footer="0.1968503937007874"/>
  <pageSetup fitToHeight="1" fitToWidth="1" horizontalDpi="300" verticalDpi="300" orientation="landscape" paperSize="9" scale="54" r:id="rId2"/>
  <headerFooter>
    <oddHeader>&amp;C
</oddHeader>
    <oddFooter>&amp;R&amp;P/&amp;N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A6"/>
  <sheetViews>
    <sheetView zoomScalePageLayoutView="0" workbookViewId="0" topLeftCell="A1">
      <selection activeCell="E14" sqref="E14"/>
    </sheetView>
  </sheetViews>
  <sheetFormatPr defaultColWidth="9.140625" defaultRowHeight="12.75"/>
  <cols>
    <col min="1" max="1" width="26.140625" style="0" bestFit="1" customWidth="1"/>
  </cols>
  <sheetData>
    <row r="4" ht="12.75">
      <c r="A4" t="s">
        <v>27</v>
      </c>
    </row>
    <row r="5" ht="12.75">
      <c r="A5" t="s">
        <v>31</v>
      </c>
    </row>
    <row r="6" ht="12.75">
      <c r="A6" t="s">
        <v>32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</dc:creator>
  <cp:keywords/>
  <dc:description/>
  <cp:lastModifiedBy>Magdalena</cp:lastModifiedBy>
  <cp:lastPrinted>2016-05-17T13:18:04Z</cp:lastPrinted>
  <dcterms:created xsi:type="dcterms:W3CDTF">2014-08-22T07:06:50Z</dcterms:created>
  <dcterms:modified xsi:type="dcterms:W3CDTF">2016-05-17T13:18:35Z</dcterms:modified>
  <cp:category/>
  <cp:version/>
  <cp:contentType/>
  <cp:contentStatus/>
</cp:coreProperties>
</file>