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ZIEKANAT\Program, plany IBL\ROK AKADEMICKI 2020-2021\po PKA\"/>
    </mc:Choice>
  </mc:AlternateContent>
  <bookViews>
    <workbookView xWindow="0" yWindow="0" windowWidth="28800" windowHeight="14280" activeTab="2"/>
  </bookViews>
  <sheets>
    <sheet name=" ROK I " sheetId="1" r:id="rId1"/>
    <sheet name=" ROK II " sheetId="2" r:id="rId2"/>
    <sheet name=" ROK III" sheetId="3" r:id="rId3"/>
    <sheet name=" ROK IV" sheetId="4" r:id="rId4"/>
    <sheet name="ROK V" sheetId="5" r:id="rId5"/>
  </sheets>
  <definedNames>
    <definedName name="_xlnm.Print_Area" localSheetId="0">' ROK I '!$A$1:$AO$65</definedName>
    <definedName name="_xlnm.Print_Area" localSheetId="1">' ROK II '!$A$1:$AO$62</definedName>
    <definedName name="_xlnm.Print_Area" localSheetId="2">' ROK III'!$A$1:$AO$51</definedName>
    <definedName name="_xlnm.Print_Area" localSheetId="3">' ROK IV'!$A$1:$AO$53</definedName>
    <definedName name="_xlnm.Print_Area" localSheetId="4">'ROK V'!$A$1:$AO$40</definedName>
    <definedName name="Rodzaje_zajęć" localSheetId="1">#REF!</definedName>
    <definedName name="Rodzaje_zajęć" localSheetId="2">#REF!</definedName>
    <definedName name="Rodzaje_zajęć" localSheetId="3">#REF!</definedName>
    <definedName name="Rodzaje_zajęć" localSheetId="4">#REF!</definedName>
    <definedName name="Rodzaje_zajęć">#REF!</definedName>
    <definedName name="RodzajeZajec" localSheetId="1">#REF!</definedName>
    <definedName name="RodzajeZajec" localSheetId="2">#REF!</definedName>
    <definedName name="RodzajeZajec" localSheetId="3">#REF!</definedName>
    <definedName name="RodzajeZajec" localSheetId="4">#REF!</definedName>
    <definedName name="RodzajeZajec">#REF!</definedName>
    <definedName name="RodzajZajęć" localSheetId="1">#REF!</definedName>
    <definedName name="RodzajZajęć" localSheetId="2">#REF!</definedName>
    <definedName name="RodzajZajęć" localSheetId="3">#REF!</definedName>
    <definedName name="RodzajZajęć" localSheetId="4">#REF!</definedName>
    <definedName name="RodzajZajęć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9" i="5" l="1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AO27" i="5"/>
  <c r="AK27" i="5"/>
  <c r="AJ27" i="5"/>
  <c r="S27" i="5"/>
  <c r="R27" i="5"/>
  <c r="AO26" i="5"/>
  <c r="AK26" i="5"/>
  <c r="AJ26" i="5"/>
  <c r="S26" i="5"/>
  <c r="AN26" i="5" s="1"/>
  <c r="R26" i="5"/>
  <c r="AO25" i="5"/>
  <c r="AK25" i="5"/>
  <c r="AJ25" i="5"/>
  <c r="S25" i="5"/>
  <c r="R25" i="5"/>
  <c r="AO24" i="5"/>
  <c r="AK24" i="5"/>
  <c r="AJ24" i="5"/>
  <c r="S24" i="5"/>
  <c r="R24" i="5"/>
  <c r="AO23" i="5"/>
  <c r="S23" i="5"/>
  <c r="AN23" i="5" s="1"/>
  <c r="R23" i="5"/>
  <c r="AO22" i="5"/>
  <c r="AK22" i="5"/>
  <c r="AJ22" i="5"/>
  <c r="S22" i="5"/>
  <c r="R22" i="5"/>
  <c r="AO21" i="5"/>
  <c r="AK21" i="5"/>
  <c r="AJ21" i="5"/>
  <c r="S21" i="5"/>
  <c r="AN21" i="5" s="1"/>
  <c r="R21" i="5"/>
  <c r="AO20" i="5"/>
  <c r="S20" i="5"/>
  <c r="AN20" i="5" s="1"/>
  <c r="R20" i="5"/>
  <c r="AO19" i="5"/>
  <c r="AK19" i="5"/>
  <c r="AJ19" i="5"/>
  <c r="S19" i="5"/>
  <c r="AN19" i="5" s="1"/>
  <c r="R19" i="5"/>
  <c r="AO18" i="5"/>
  <c r="S18" i="5"/>
  <c r="AN18" i="5" s="1"/>
  <c r="R18" i="5"/>
  <c r="AO17" i="5"/>
  <c r="AK17" i="5"/>
  <c r="AJ17" i="5"/>
  <c r="S17" i="5"/>
  <c r="AN17" i="5" s="1"/>
  <c r="R17" i="5"/>
  <c r="AN27" i="5" l="1"/>
  <c r="AO29" i="5"/>
  <c r="R29" i="5"/>
  <c r="AN24" i="5"/>
  <c r="AN25" i="5"/>
  <c r="AJ29" i="5"/>
  <c r="AK29" i="5"/>
  <c r="AN22" i="5"/>
  <c r="S29" i="5"/>
  <c r="AM40" i="4"/>
  <c r="AL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AK39" i="4"/>
  <c r="AJ39" i="4"/>
  <c r="S39" i="4"/>
  <c r="AN39" i="4" s="1"/>
  <c r="R39" i="4"/>
  <c r="AK38" i="4"/>
  <c r="AN38" i="4" s="1"/>
  <c r="AJ38" i="4"/>
  <c r="S38" i="4"/>
  <c r="R38" i="4"/>
  <c r="AO37" i="4"/>
  <c r="AN37" i="4"/>
  <c r="S37" i="4"/>
  <c r="R37" i="4"/>
  <c r="AO36" i="4"/>
  <c r="AN36" i="4"/>
  <c r="S36" i="4"/>
  <c r="R36" i="4"/>
  <c r="AO35" i="4"/>
  <c r="AN35" i="4"/>
  <c r="S35" i="4"/>
  <c r="R35" i="4"/>
  <c r="AO34" i="4"/>
  <c r="AN34" i="4"/>
  <c r="S34" i="4"/>
  <c r="R34" i="4"/>
  <c r="AO33" i="4"/>
  <c r="AN33" i="4"/>
  <c r="AK33" i="4"/>
  <c r="AJ33" i="4"/>
  <c r="S33" i="4"/>
  <c r="R33" i="4"/>
  <c r="AO32" i="4"/>
  <c r="AK32" i="4"/>
  <c r="AN32" i="4" s="1"/>
  <c r="AJ32" i="4"/>
  <c r="S32" i="4"/>
  <c r="R32" i="4"/>
  <c r="AO31" i="4"/>
  <c r="AN31" i="4"/>
  <c r="AK31" i="4"/>
  <c r="AJ31" i="4"/>
  <c r="S31" i="4"/>
  <c r="R31" i="4"/>
  <c r="AO30" i="4"/>
  <c r="AK30" i="4"/>
  <c r="AN30" i="4" s="1"/>
  <c r="AJ30" i="4"/>
  <c r="S30" i="4"/>
  <c r="R30" i="4"/>
  <c r="AO29" i="4"/>
  <c r="AN29" i="4"/>
  <c r="AK29" i="4"/>
  <c r="AJ29" i="4"/>
  <c r="S29" i="4"/>
  <c r="R29" i="4"/>
  <c r="AO28" i="4"/>
  <c r="AK28" i="4"/>
  <c r="AN28" i="4" s="1"/>
  <c r="AJ28" i="4"/>
  <c r="S28" i="4"/>
  <c r="R28" i="4"/>
  <c r="AO27" i="4"/>
  <c r="AN27" i="4"/>
  <c r="AK27" i="4"/>
  <c r="AJ27" i="4"/>
  <c r="S27" i="4"/>
  <c r="R27" i="4"/>
  <c r="AO26" i="4"/>
  <c r="AK26" i="4"/>
  <c r="AN26" i="4" s="1"/>
  <c r="AJ26" i="4"/>
  <c r="AO25" i="4"/>
  <c r="AK25" i="4"/>
  <c r="AN25" i="4" s="1"/>
  <c r="AJ25" i="4"/>
  <c r="AO24" i="4"/>
  <c r="AK24" i="4"/>
  <c r="AN24" i="4" s="1"/>
  <c r="AJ24" i="4"/>
  <c r="S24" i="4"/>
  <c r="R24" i="4"/>
  <c r="AO23" i="4"/>
  <c r="AN23" i="4"/>
  <c r="AK23" i="4"/>
  <c r="AJ23" i="4"/>
  <c r="S23" i="4"/>
  <c r="R23" i="4"/>
  <c r="AO22" i="4"/>
  <c r="AK22" i="4"/>
  <c r="AN22" i="4" s="1"/>
  <c r="AJ22" i="4"/>
  <c r="S22" i="4"/>
  <c r="R22" i="4"/>
  <c r="AO21" i="4"/>
  <c r="AN21" i="4"/>
  <c r="S21" i="4"/>
  <c r="R21" i="4"/>
  <c r="AO20" i="4"/>
  <c r="AN20" i="4"/>
  <c r="S20" i="4"/>
  <c r="R20" i="4"/>
  <c r="AO19" i="4"/>
  <c r="AN19" i="4"/>
  <c r="S19" i="4"/>
  <c r="R19" i="4"/>
  <c r="AO18" i="4"/>
  <c r="AO40" i="4" s="1"/>
  <c r="AN18" i="4"/>
  <c r="AK18" i="4"/>
  <c r="AJ18" i="4"/>
  <c r="S18" i="4"/>
  <c r="R18" i="4"/>
  <c r="AO17" i="4"/>
  <c r="AK17" i="4"/>
  <c r="AK40" i="4" s="1"/>
  <c r="AJ17" i="4"/>
  <c r="AJ40" i="4" s="1"/>
  <c r="S17" i="4"/>
  <c r="S40" i="4" s="1"/>
  <c r="R17" i="4"/>
  <c r="R40" i="4" s="1"/>
  <c r="AM41" i="3"/>
  <c r="AL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K40" i="3"/>
  <c r="AJ40" i="3"/>
  <c r="S40" i="3"/>
  <c r="AN40" i="3" s="1"/>
  <c r="R40" i="3"/>
  <c r="AK39" i="3"/>
  <c r="AN39" i="3" s="1"/>
  <c r="AJ39" i="3"/>
  <c r="S39" i="3"/>
  <c r="R39" i="3"/>
  <c r="AO38" i="3"/>
  <c r="AN38" i="3"/>
  <c r="AK38" i="3"/>
  <c r="AJ38" i="3"/>
  <c r="S38" i="3"/>
  <c r="R38" i="3"/>
  <c r="AO37" i="3"/>
  <c r="AK37" i="3"/>
  <c r="AN37" i="3" s="1"/>
  <c r="AJ37" i="3"/>
  <c r="S37" i="3"/>
  <c r="R37" i="3"/>
  <c r="AO36" i="3"/>
  <c r="AN36" i="3"/>
  <c r="AK36" i="3"/>
  <c r="AJ36" i="3"/>
  <c r="S36" i="3"/>
  <c r="R36" i="3"/>
  <c r="AO35" i="3"/>
  <c r="AK35" i="3"/>
  <c r="AN35" i="3" s="1"/>
  <c r="AJ35" i="3"/>
  <c r="S35" i="3"/>
  <c r="R35" i="3"/>
  <c r="AO34" i="3"/>
  <c r="AN34" i="3"/>
  <c r="AK34" i="3"/>
  <c r="AJ34" i="3"/>
  <c r="S34" i="3"/>
  <c r="R34" i="3"/>
  <c r="AO33" i="3"/>
  <c r="AK33" i="3"/>
  <c r="AN33" i="3" s="1"/>
  <c r="AJ33" i="3"/>
  <c r="S33" i="3"/>
  <c r="R33" i="3"/>
  <c r="AO32" i="3"/>
  <c r="AN32" i="3"/>
  <c r="AK32" i="3"/>
  <c r="AJ32" i="3"/>
  <c r="S32" i="3"/>
  <c r="R32" i="3"/>
  <c r="AO31" i="3"/>
  <c r="AK31" i="3"/>
  <c r="AN31" i="3" s="1"/>
  <c r="AJ31" i="3"/>
  <c r="S31" i="3"/>
  <c r="R31" i="3"/>
  <c r="AO30" i="3"/>
  <c r="AN30" i="3"/>
  <c r="AK30" i="3"/>
  <c r="AJ30" i="3"/>
  <c r="S30" i="3"/>
  <c r="R30" i="3"/>
  <c r="AO29" i="3"/>
  <c r="AK29" i="3"/>
  <c r="AN29" i="3" s="1"/>
  <c r="AJ29" i="3"/>
  <c r="S29" i="3"/>
  <c r="R29" i="3"/>
  <c r="AO28" i="3"/>
  <c r="AN28" i="3"/>
  <c r="AK28" i="3"/>
  <c r="AJ28" i="3"/>
  <c r="S28" i="3"/>
  <c r="R28" i="3"/>
  <c r="AO27" i="3"/>
  <c r="AK27" i="3"/>
  <c r="AN27" i="3" s="1"/>
  <c r="AJ27" i="3"/>
  <c r="S27" i="3"/>
  <c r="R27" i="3"/>
  <c r="AO26" i="3"/>
  <c r="AN26" i="3"/>
  <c r="AK26" i="3"/>
  <c r="AJ26" i="3"/>
  <c r="S26" i="3"/>
  <c r="R26" i="3"/>
  <c r="AO25" i="3"/>
  <c r="AK25" i="3"/>
  <c r="AN25" i="3" s="1"/>
  <c r="AJ25" i="3"/>
  <c r="S25" i="3"/>
  <c r="R25" i="3"/>
  <c r="AO24" i="3"/>
  <c r="AN24" i="3"/>
  <c r="AK24" i="3"/>
  <c r="AJ24" i="3"/>
  <c r="S24" i="3"/>
  <c r="R24" i="3"/>
  <c r="AO23" i="3"/>
  <c r="AK23" i="3"/>
  <c r="AN23" i="3" s="1"/>
  <c r="AJ23" i="3"/>
  <c r="S23" i="3"/>
  <c r="R23" i="3"/>
  <c r="AO22" i="3"/>
  <c r="AN22" i="3"/>
  <c r="AK22" i="3"/>
  <c r="AJ22" i="3"/>
  <c r="S22" i="3"/>
  <c r="R22" i="3"/>
  <c r="AO21" i="3"/>
  <c r="S21" i="3"/>
  <c r="AN21" i="3" s="1"/>
  <c r="R21" i="3"/>
  <c r="AO20" i="3"/>
  <c r="AK20" i="3"/>
  <c r="AK41" i="3" s="1"/>
  <c r="AJ20" i="3"/>
  <c r="AJ41" i="3" s="1"/>
  <c r="S20" i="3"/>
  <c r="R20" i="3"/>
  <c r="AO19" i="3"/>
  <c r="AN19" i="3"/>
  <c r="S19" i="3"/>
  <c r="R19" i="3"/>
  <c r="AO18" i="3"/>
  <c r="AN18" i="3"/>
  <c r="S18" i="3"/>
  <c r="R18" i="3"/>
  <c r="AO17" i="3"/>
  <c r="AO41" i="3" s="1"/>
  <c r="AN17" i="3"/>
  <c r="AK17" i="3"/>
  <c r="AJ17" i="3"/>
  <c r="S17" i="3"/>
  <c r="S41" i="3" s="1"/>
  <c r="R17" i="3"/>
  <c r="R41" i="3" s="1"/>
  <c r="AM49" i="2"/>
  <c r="AL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O48" i="2"/>
  <c r="AK48" i="2"/>
  <c r="AJ48" i="2"/>
  <c r="S48" i="2"/>
  <c r="AN48" i="2" s="1"/>
  <c r="R48" i="2"/>
  <c r="AO47" i="2"/>
  <c r="AK47" i="2"/>
  <c r="AN47" i="2" s="1"/>
  <c r="AJ47" i="2"/>
  <c r="AO46" i="2"/>
  <c r="AN46" i="2"/>
  <c r="AK46" i="2"/>
  <c r="AJ46" i="2"/>
  <c r="AO45" i="2"/>
  <c r="S45" i="2"/>
  <c r="AN45" i="2" s="1"/>
  <c r="R45" i="2"/>
  <c r="AO44" i="2"/>
  <c r="AN44" i="2"/>
  <c r="S44" i="2"/>
  <c r="R44" i="2"/>
  <c r="AO43" i="2"/>
  <c r="S43" i="2"/>
  <c r="AN43" i="2" s="1"/>
  <c r="R43" i="2"/>
  <c r="AO42" i="2"/>
  <c r="AN42" i="2"/>
  <c r="AK42" i="2"/>
  <c r="AJ42" i="2"/>
  <c r="S42" i="2"/>
  <c r="R42" i="2"/>
  <c r="AO41" i="2"/>
  <c r="AK41" i="2"/>
  <c r="AJ41" i="2"/>
  <c r="S41" i="2"/>
  <c r="AN41" i="2" s="1"/>
  <c r="R41" i="2"/>
  <c r="AO40" i="2"/>
  <c r="AK40" i="2"/>
  <c r="AN40" i="2" s="1"/>
  <c r="AJ40" i="2"/>
  <c r="S40" i="2"/>
  <c r="R40" i="2"/>
  <c r="AO39" i="2"/>
  <c r="AK39" i="2"/>
  <c r="AJ39" i="2"/>
  <c r="S39" i="2"/>
  <c r="AN39" i="2" s="1"/>
  <c r="R39" i="2"/>
  <c r="AO38" i="2"/>
  <c r="AN38" i="2"/>
  <c r="AK38" i="2"/>
  <c r="AJ38" i="2"/>
  <c r="S38" i="2"/>
  <c r="R38" i="2"/>
  <c r="AO37" i="2"/>
  <c r="AK37" i="2"/>
  <c r="AJ37" i="2"/>
  <c r="S37" i="2"/>
  <c r="AN37" i="2" s="1"/>
  <c r="R37" i="2"/>
  <c r="AO36" i="2"/>
  <c r="AK36" i="2"/>
  <c r="AN36" i="2" s="1"/>
  <c r="AJ36" i="2"/>
  <c r="S36" i="2"/>
  <c r="R36" i="2"/>
  <c r="AO35" i="2"/>
  <c r="AK35" i="2"/>
  <c r="AJ35" i="2"/>
  <c r="S35" i="2"/>
  <c r="AN35" i="2" s="1"/>
  <c r="R35" i="2"/>
  <c r="AO34" i="2"/>
  <c r="AN34" i="2"/>
  <c r="AK34" i="2"/>
  <c r="AJ34" i="2"/>
  <c r="S34" i="2"/>
  <c r="R34" i="2"/>
  <c r="AO33" i="2"/>
  <c r="AK33" i="2"/>
  <c r="AJ33" i="2"/>
  <c r="S33" i="2"/>
  <c r="AN33" i="2" s="1"/>
  <c r="R33" i="2"/>
  <c r="AO32" i="2"/>
  <c r="AK32" i="2"/>
  <c r="AN32" i="2" s="1"/>
  <c r="AJ32" i="2"/>
  <c r="S32" i="2"/>
  <c r="R32" i="2"/>
  <c r="AK31" i="2"/>
  <c r="AJ31" i="2"/>
  <c r="AK30" i="2"/>
  <c r="AJ30" i="2"/>
  <c r="AK29" i="2"/>
  <c r="AJ29" i="2"/>
  <c r="AK26" i="2"/>
  <c r="AJ26" i="2"/>
  <c r="AO24" i="2"/>
  <c r="S24" i="2"/>
  <c r="AN24" i="2" s="1"/>
  <c r="R24" i="2"/>
  <c r="AO23" i="2"/>
  <c r="AK23" i="2"/>
  <c r="AN23" i="2" s="1"/>
  <c r="AJ23" i="2"/>
  <c r="AO22" i="2"/>
  <c r="AK22" i="2"/>
  <c r="AJ22" i="2"/>
  <c r="S22" i="2"/>
  <c r="AN22" i="2" s="1"/>
  <c r="R22" i="2"/>
  <c r="AO21" i="2"/>
  <c r="AN21" i="2"/>
  <c r="AK21" i="2"/>
  <c r="AJ21" i="2"/>
  <c r="S21" i="2"/>
  <c r="R21" i="2"/>
  <c r="AO20" i="2"/>
  <c r="S20" i="2"/>
  <c r="AN20" i="2" s="1"/>
  <c r="R20" i="2"/>
  <c r="AO19" i="2"/>
  <c r="AN19" i="2"/>
  <c r="AO18" i="2"/>
  <c r="S18" i="2"/>
  <c r="S49" i="2" s="1"/>
  <c r="R18" i="2"/>
  <c r="AO17" i="2"/>
  <c r="AN17" i="2"/>
  <c r="AK17" i="2"/>
  <c r="AJ17" i="2"/>
  <c r="S17" i="2"/>
  <c r="R17" i="2"/>
  <c r="AO16" i="2"/>
  <c r="AO49" i="2" s="1"/>
  <c r="AK16" i="2"/>
  <c r="AK49" i="2" s="1"/>
  <c r="AJ16" i="2"/>
  <c r="AJ49" i="2" s="1"/>
  <c r="S16" i="2"/>
  <c r="AN16" i="2" s="1"/>
  <c r="R16" i="2"/>
  <c r="R49" i="2" s="1"/>
  <c r="AM55" i="1"/>
  <c r="AL55" i="1"/>
  <c r="AK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O53" i="1"/>
  <c r="AN53" i="1"/>
  <c r="S53" i="1"/>
  <c r="R53" i="1"/>
  <c r="AO52" i="1"/>
  <c r="AK52" i="1"/>
  <c r="AJ52" i="1"/>
  <c r="S52" i="1"/>
  <c r="AN52" i="1" s="1"/>
  <c r="R52" i="1"/>
  <c r="AO51" i="1"/>
  <c r="AK51" i="1"/>
  <c r="AJ51" i="1"/>
  <c r="S51" i="1"/>
  <c r="AN51" i="1" s="1"/>
  <c r="R51" i="1"/>
  <c r="AO50" i="1"/>
  <c r="AK50" i="1"/>
  <c r="AJ50" i="1"/>
  <c r="S50" i="1"/>
  <c r="AN50" i="1" s="1"/>
  <c r="R50" i="1"/>
  <c r="AO49" i="1"/>
  <c r="AK49" i="1"/>
  <c r="AJ49" i="1"/>
  <c r="S49" i="1"/>
  <c r="AN49" i="1" s="1"/>
  <c r="R49" i="1"/>
  <c r="AO48" i="1"/>
  <c r="AK48" i="1"/>
  <c r="AJ48" i="1"/>
  <c r="S48" i="1"/>
  <c r="AN48" i="1" s="1"/>
  <c r="R48" i="1"/>
  <c r="AO47" i="1"/>
  <c r="AK47" i="1"/>
  <c r="AJ47" i="1"/>
  <c r="S47" i="1"/>
  <c r="AN47" i="1" s="1"/>
  <c r="R47" i="1"/>
  <c r="AO46" i="1"/>
  <c r="AK46" i="1"/>
  <c r="AJ46" i="1"/>
  <c r="S46" i="1"/>
  <c r="AN46" i="1" s="1"/>
  <c r="R46" i="1"/>
  <c r="AO45" i="1"/>
  <c r="AK45" i="1"/>
  <c r="AJ45" i="1"/>
  <c r="S45" i="1"/>
  <c r="AN45" i="1" s="1"/>
  <c r="R45" i="1"/>
  <c r="AO44" i="1"/>
  <c r="AK44" i="1"/>
  <c r="AJ44" i="1"/>
  <c r="S44" i="1"/>
  <c r="AN44" i="1" s="1"/>
  <c r="R44" i="1"/>
  <c r="AO43" i="1"/>
  <c r="AK43" i="1"/>
  <c r="AJ43" i="1"/>
  <c r="S43" i="1"/>
  <c r="AN43" i="1" s="1"/>
  <c r="R43" i="1"/>
  <c r="AO42" i="1"/>
  <c r="AK42" i="1"/>
  <c r="AJ42" i="1"/>
  <c r="S42" i="1"/>
  <c r="AN42" i="1" s="1"/>
  <c r="R42" i="1"/>
  <c r="AO41" i="1"/>
  <c r="AN41" i="1"/>
  <c r="AK41" i="1"/>
  <c r="AJ41" i="1"/>
  <c r="AO40" i="1"/>
  <c r="AK40" i="1"/>
  <c r="AN40" i="1" s="1"/>
  <c r="AJ40" i="1"/>
  <c r="AO39" i="1"/>
  <c r="AK39" i="1"/>
  <c r="AJ39" i="1"/>
  <c r="S39" i="1"/>
  <c r="AN39" i="1" s="1"/>
  <c r="R39" i="1"/>
  <c r="AO38" i="1"/>
  <c r="AK38" i="1"/>
  <c r="AJ38" i="1"/>
  <c r="S38" i="1"/>
  <c r="AN38" i="1" s="1"/>
  <c r="R38" i="1"/>
  <c r="AO37" i="1"/>
  <c r="AK37" i="1"/>
  <c r="AJ37" i="1"/>
  <c r="S37" i="1"/>
  <c r="AN37" i="1" s="1"/>
  <c r="R37" i="1"/>
  <c r="AO36" i="1"/>
  <c r="AK36" i="1"/>
  <c r="AJ36" i="1"/>
  <c r="S36" i="1"/>
  <c r="AN36" i="1" s="1"/>
  <c r="R36" i="1"/>
  <c r="AO35" i="1"/>
  <c r="AK35" i="1"/>
  <c r="AJ35" i="1"/>
  <c r="S35" i="1"/>
  <c r="AN35" i="1" s="1"/>
  <c r="R35" i="1"/>
  <c r="AO34" i="1"/>
  <c r="S34" i="1"/>
  <c r="AN34" i="1" s="1"/>
  <c r="R34" i="1"/>
  <c r="AO33" i="1"/>
  <c r="AK33" i="1"/>
  <c r="AJ33" i="1"/>
  <c r="S33" i="1"/>
  <c r="AN33" i="1" s="1"/>
  <c r="R33" i="1"/>
  <c r="AO32" i="1"/>
  <c r="AN32" i="1"/>
  <c r="AK32" i="1"/>
  <c r="AJ32" i="1"/>
  <c r="AO31" i="1"/>
  <c r="AK31" i="1"/>
  <c r="AJ31" i="1"/>
  <c r="S31" i="1"/>
  <c r="AN31" i="1" s="1"/>
  <c r="R31" i="1"/>
  <c r="AO30" i="1"/>
  <c r="AK30" i="1"/>
  <c r="AJ30" i="1"/>
  <c r="S30" i="1"/>
  <c r="AN30" i="1" s="1"/>
  <c r="R30" i="1"/>
  <c r="AO29" i="1"/>
  <c r="AK29" i="1"/>
  <c r="AJ29" i="1"/>
  <c r="S29" i="1"/>
  <c r="AN29" i="1" s="1"/>
  <c r="R29" i="1"/>
  <c r="AO28" i="1"/>
  <c r="AK28" i="1"/>
  <c r="AN28" i="1" s="1"/>
  <c r="AJ28" i="1"/>
  <c r="S28" i="1"/>
  <c r="R28" i="1"/>
  <c r="AO27" i="1"/>
  <c r="AK27" i="1"/>
  <c r="AJ27" i="1"/>
  <c r="S27" i="1"/>
  <c r="AN27" i="1" s="1"/>
  <c r="R27" i="1"/>
  <c r="AO26" i="1"/>
  <c r="AK26" i="1"/>
  <c r="AJ26" i="1"/>
  <c r="S26" i="1"/>
  <c r="AN26" i="1" s="1"/>
  <c r="R26" i="1"/>
  <c r="AO25" i="1"/>
  <c r="AK25" i="1"/>
  <c r="AJ25" i="1"/>
  <c r="S25" i="1"/>
  <c r="AN25" i="1" s="1"/>
  <c r="R25" i="1"/>
  <c r="AO24" i="1"/>
  <c r="AK24" i="1"/>
  <c r="AJ24" i="1"/>
  <c r="S24" i="1"/>
  <c r="AN24" i="1" s="1"/>
  <c r="R24" i="1"/>
  <c r="AO23" i="1"/>
  <c r="AK23" i="1"/>
  <c r="AJ23" i="1"/>
  <c r="S23" i="1"/>
  <c r="AN23" i="1" s="1"/>
  <c r="R23" i="1"/>
  <c r="AO22" i="1"/>
  <c r="AK22" i="1"/>
  <c r="AJ22" i="1"/>
  <c r="S22" i="1"/>
  <c r="AN22" i="1" s="1"/>
  <c r="R22" i="1"/>
  <c r="AO21" i="1"/>
  <c r="S21" i="1"/>
  <c r="AN21" i="1" s="1"/>
  <c r="R21" i="1"/>
  <c r="AO20" i="1"/>
  <c r="AK20" i="1"/>
  <c r="AJ20" i="1"/>
  <c r="S20" i="1"/>
  <c r="AN20" i="1" s="1"/>
  <c r="R20" i="1"/>
  <c r="AO19" i="1"/>
  <c r="AK19" i="1"/>
  <c r="AJ19" i="1"/>
  <c r="S19" i="1"/>
  <c r="AN19" i="1" s="1"/>
  <c r="R19" i="1"/>
  <c r="AO18" i="1"/>
  <c r="S18" i="1"/>
  <c r="AN18" i="1" s="1"/>
  <c r="R18" i="1"/>
  <c r="R55" i="1" s="1"/>
  <c r="AO17" i="1"/>
  <c r="AO55" i="1" s="1"/>
  <c r="AK17" i="1"/>
  <c r="AJ17" i="1"/>
  <c r="AJ55" i="1" s="1"/>
  <c r="S17" i="1"/>
  <c r="AN17" i="1" s="1"/>
  <c r="R17" i="1"/>
  <c r="AN29" i="5" l="1"/>
  <c r="AN17" i="4"/>
  <c r="AN40" i="4" s="1"/>
  <c r="AN20" i="3"/>
  <c r="AN41" i="3" s="1"/>
  <c r="AN18" i="2"/>
  <c r="AN49" i="2" s="1"/>
  <c r="AN55" i="1"/>
  <c r="S55" i="1"/>
</calcChain>
</file>

<file path=xl/sharedStrings.xml><?xml version="1.0" encoding="utf-8"?>
<sst xmlns="http://schemas.openxmlformats.org/spreadsheetml/2006/main" count="716" uniqueCount="148">
  <si>
    <t>Załącznik nr 3</t>
  </si>
  <si>
    <t>do Uchwały Senatu nr</t>
  </si>
  <si>
    <t>Uniwersytetu Medycznego we Wrocławiu</t>
  </si>
  <si>
    <t>z dnia .</t>
  </si>
  <si>
    <t>PLAN STUDIÓW  na rok akademicki 2020/2021 wg standardów 2019</t>
  </si>
  <si>
    <t xml:space="preserve">Wydział Farmaceutyczny </t>
  </si>
  <si>
    <t>Kierunek Analityka Medyczna</t>
  </si>
  <si>
    <t>Rok studiów I</t>
  </si>
  <si>
    <t>Cykl kształcenia rozpoczynający się w roku akademickim 2020/2021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</si>
  <si>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</si>
  <si>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</si>
  <si>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</si>
  <si>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</si>
  <si>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</si>
  <si>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</si>
  <si>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</si>
  <si>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</si>
  <si>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</si>
  <si>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</si>
  <si>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</si>
  <si>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</si>
  <si>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</si>
  <si>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</si>
  <si>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   ¹  ²</t>
  </si>
  <si>
    <t>ćwiczenia specjalistyczne - magisterskie (CM)     ²</t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</si>
  <si>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</si>
  <si>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</si>
  <si>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</si>
  <si>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</si>
  <si>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</si>
  <si>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</si>
  <si>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</si>
  <si>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</si>
  <si>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</si>
  <si>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t>zajęcia praktyczne przy pacjencie (PP)   ¹ ²</t>
  </si>
  <si>
    <t>obowiązkowe</t>
  </si>
  <si>
    <t>Anatomia</t>
  </si>
  <si>
    <t>egz.</t>
  </si>
  <si>
    <t>zal.</t>
  </si>
  <si>
    <t>Biofizyka medyczna</t>
  </si>
  <si>
    <t>Biologia medyczna</t>
  </si>
  <si>
    <t>Chemia analityczna</t>
  </si>
  <si>
    <t>Chemia ogólna i nieorganiczna</t>
  </si>
  <si>
    <t>Chemia organiczna</t>
  </si>
  <si>
    <t>Higiena z epidemiologią</t>
  </si>
  <si>
    <t>Histologia</t>
  </si>
  <si>
    <t>Historia medycyny i analityki medycznej</t>
  </si>
  <si>
    <t xml:space="preserve">Immunologia </t>
  </si>
  <si>
    <t>Język angielski dla diagnostów laboratoryjnych</t>
  </si>
  <si>
    <t>Kwalifikowana pierwsza pomoc</t>
  </si>
  <si>
    <t>Medycyna laboratoryjna w systemie ochrony zdrowia</t>
  </si>
  <si>
    <t>Naturalne biocząsteczki w organizmie</t>
  </si>
  <si>
    <t>Podstawy obliczeń chemicznych</t>
  </si>
  <si>
    <t>Psychologia</t>
  </si>
  <si>
    <t>Socjologia</t>
  </si>
  <si>
    <t>Statystyka z elementami matematyki</t>
  </si>
  <si>
    <t>Technologia informacyjna</t>
  </si>
  <si>
    <t>Wychowanie fizyczne</t>
  </si>
  <si>
    <t xml:space="preserve">zal. </t>
  </si>
  <si>
    <t>Szkolenie BHP</t>
  </si>
  <si>
    <t>RAZEM</t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</si>
  <si>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</si>
  <si>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 z Oddziałem Analityki Medycznej</t>
    </r>
  </si>
  <si>
    <t>Przedmiot własny Wydziału</t>
  </si>
  <si>
    <t>Zajęcia fakultatywne</t>
  </si>
  <si>
    <r>
      <rPr>
        <b/>
        <sz val="10"/>
        <rFont val="Arial"/>
        <family val="2"/>
        <charset val="238"/>
      </rPr>
      <t>*</t>
    </r>
    <r>
      <rPr>
        <sz val="10"/>
        <rFont val="Arial"/>
        <family val="2"/>
        <charset val="238"/>
      </rPr>
      <t xml:space="preserve"> fakultety odbywaja się w formie wykładów, seminariów, ćwiczeń</t>
    </r>
  </si>
  <si>
    <t>………………………………………………………………</t>
  </si>
  <si>
    <t>…………………………………………………………..</t>
  </si>
  <si>
    <t>………………………………………………</t>
  </si>
  <si>
    <t>Uzgodniono z Samorządem</t>
  </si>
  <si>
    <t>Sporządził</t>
  </si>
  <si>
    <t>data i podpis Dziekana Wydziału</t>
  </si>
  <si>
    <t xml:space="preserve">z dnia </t>
  </si>
  <si>
    <t>Rok studiów II</t>
  </si>
  <si>
    <t>Cykl kształcenia rozpoczynający się w roku akademickim 2019/2020</t>
  </si>
  <si>
    <r>
      <t xml:space="preserve">zajęcia praktyczne przy pacjencie (PP)   </t>
    </r>
    <r>
      <rPr>
        <sz val="12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</si>
  <si>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2"/>
        <rFont val="Calibri"/>
        <family val="2"/>
        <charset val="238"/>
      </rPr>
      <t>²</t>
    </r>
  </si>
  <si>
    <r>
      <t xml:space="preserve">zajęcia praktyczne przy pacjencie (PP)   </t>
    </r>
    <r>
      <rPr>
        <sz val="12"/>
        <rFont val="Calibri"/>
        <family val="2"/>
        <charset val="238"/>
      </rPr>
      <t>¹ ²</t>
    </r>
  </si>
  <si>
    <t>Analiza instrumentalna</t>
  </si>
  <si>
    <t>Biochemia</t>
  </si>
  <si>
    <t>Systemy jakości i akredytacji laboratoriów</t>
  </si>
  <si>
    <t>Organizacja medycznych laboratoriów diagnostycznych</t>
  </si>
  <si>
    <t>Chemia fizyczna</t>
  </si>
  <si>
    <t>Chemia kliniczna</t>
  </si>
  <si>
    <t>Immunopatologia z immunodiagnostyką</t>
  </si>
  <si>
    <t>Diagnostyka izotopowa</t>
  </si>
  <si>
    <t>Diagnostyka parazytologiczna</t>
  </si>
  <si>
    <t>Etyka zawodowa</t>
  </si>
  <si>
    <t>Fizjologia</t>
  </si>
  <si>
    <t>Patofizjologia</t>
  </si>
  <si>
    <t>Patomorfologia</t>
  </si>
  <si>
    <t>wolnego wyboru/ fakultatywne</t>
  </si>
  <si>
    <t>Przedmioty fakultatywne*</t>
  </si>
  <si>
    <t>Praktyka zawodowa w zakresie  organizacji i systemów jakości w laboratorium</t>
  </si>
  <si>
    <t>Praktyka zawodowa w zakresie diagnostyki parazytolgicznej</t>
  </si>
  <si>
    <r>
      <rPr>
        <sz val="10"/>
        <rFont val="Calibri"/>
        <family val="2"/>
        <charset val="238"/>
      </rPr>
      <t>¹</t>
    </r>
    <r>
      <rPr>
        <sz val="10"/>
        <rFont val="Arial"/>
        <family val="2"/>
        <charset val="238"/>
      </rPr>
      <t xml:space="preserve"> dotyczy Wydziału Nauk o Zdrowiu</t>
    </r>
  </si>
  <si>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 xml:space="preserve"> dotyczy Wydziału Farmaceutycznego z Oddziałem Analityki Medycznej</t>
    </r>
  </si>
  <si>
    <t>** kontynuacja przedmiotu na III roku</t>
  </si>
  <si>
    <t xml:space="preserve">do Uchwały Senatu nr </t>
  </si>
  <si>
    <t xml:space="preserve">PLAN STUDIÓW  na rok akademicki 2020/2021 wg standardów 2016  </t>
  </si>
  <si>
    <t>Rok studiów III</t>
  </si>
  <si>
    <t>Cykl kształcenia rozpoczynający się w roku akademickim 2018/2019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</si>
  <si>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</si>
  <si>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</si>
  <si>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</si>
  <si>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Analityka ogólna i techniki pobierania materiału biologicznego</t>
  </si>
  <si>
    <t>Cytologia kliniczna</t>
  </si>
  <si>
    <t>Diagnostyka mikrobiologiczna</t>
  </si>
  <si>
    <t>Hematologia laboratoryjna</t>
  </si>
  <si>
    <t>Zajęcia fakultatywne *</t>
  </si>
  <si>
    <t>Praktyka z zakresu hematologii i koagulologii</t>
  </si>
  <si>
    <t xml:space="preserve">Praktyka z zakresu analityki ogólnej </t>
  </si>
  <si>
    <t>* fakultety odbywaja się w formie wykładów, seminariów, ćwiczeń</t>
  </si>
  <si>
    <t>Wydział Farmaceutyczny</t>
  </si>
  <si>
    <t>Rok studiów IV</t>
  </si>
  <si>
    <t>Cykl kształcenia rozpoczynający się w roku akademickim 2017/2018</t>
  </si>
  <si>
    <t xml:space="preserve">Diagnostyka wirusologiczna </t>
  </si>
  <si>
    <t>Biochemia kliniczna</t>
  </si>
  <si>
    <t>Farmakologia</t>
  </si>
  <si>
    <r>
      <t>Genetyka medyczna</t>
    </r>
    <r>
      <rPr>
        <vertAlign val="superscript"/>
        <sz val="12"/>
        <rFont val="Arial"/>
        <family val="2"/>
        <charset val="238"/>
      </rPr>
      <t>I</t>
    </r>
  </si>
  <si>
    <r>
      <t>Genetyka medyczna</t>
    </r>
    <r>
      <rPr>
        <vertAlign val="superscript"/>
        <sz val="12"/>
        <rFont val="Arial"/>
        <family val="2"/>
        <charset val="238"/>
      </rPr>
      <t>II</t>
    </r>
  </si>
  <si>
    <t>Praktyczna nauka zawodu</t>
  </si>
  <si>
    <t>Serologia grup krwi i transfuzjologia</t>
  </si>
  <si>
    <t xml:space="preserve">Serologia grup krwi i transfuzjologia </t>
  </si>
  <si>
    <t xml:space="preserve">Toksykologia </t>
  </si>
  <si>
    <t>Praktyka z zakresu mikrobiologii</t>
  </si>
  <si>
    <t>Praktyka z zakresu chemii klinicznej</t>
  </si>
  <si>
    <r>
      <rPr>
        <vertAlign val="superscript"/>
        <sz val="10"/>
        <rFont val="Arial"/>
        <family val="2"/>
        <charset val="238"/>
      </rPr>
      <t>I</t>
    </r>
    <r>
      <rPr>
        <sz val="10"/>
        <rFont val="Arial"/>
        <family val="2"/>
        <charset val="238"/>
      </rPr>
      <t>przedmiot obejmuje: Cytogenetykę</t>
    </r>
  </si>
  <si>
    <r>
      <rPr>
        <vertAlign val="superscript"/>
        <sz val="10"/>
        <rFont val="Arial"/>
        <family val="2"/>
        <charset val="238"/>
      </rPr>
      <t>II</t>
    </r>
    <r>
      <rPr>
        <sz val="10"/>
        <rFont val="Arial"/>
        <family val="2"/>
        <charset val="238"/>
      </rPr>
      <t xml:space="preserve"> przedmiot obejmuje: Techniki genetyczne</t>
    </r>
  </si>
  <si>
    <t>Rok studiów  V</t>
  </si>
  <si>
    <r>
      <t xml:space="preserve">zajęcia praktyczne przy pacjencie (PP)   </t>
    </r>
    <r>
      <rPr>
        <b/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</si>
  <si>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b/>
        <sz val="10"/>
        <rFont val="Calibri"/>
        <family val="2"/>
        <charset val="238"/>
      </rPr>
      <t>²</t>
    </r>
  </si>
  <si>
    <t xml:space="preserve">Diagnostyczna opieka medyczna </t>
  </si>
  <si>
    <t>Diagnostyka laboratoryjna</t>
  </si>
  <si>
    <t>Diagnostyka laboratoryjna zdrowia reprodukcynego człowieka</t>
  </si>
  <si>
    <t>zal</t>
  </si>
  <si>
    <t>Statystyka medyczna</t>
  </si>
  <si>
    <t>Ćwiczenia specjalistyczne z metodologią badań naukowych</t>
  </si>
  <si>
    <t xml:space="preserve">Załącznik nr </t>
  </si>
  <si>
    <t>Cykl kształcenia rozpoczynający się w roku akademickim 2016/2017</t>
  </si>
  <si>
    <t>Podstawy biobankowania</t>
  </si>
  <si>
    <t xml:space="preserve">I- przedmiot obejmuje: Propedeutykę intensywnej terapii, pediatrii, interny, chirurgii i ginekologii </t>
  </si>
  <si>
    <r>
      <t>Propedeutyka medycyny</t>
    </r>
    <r>
      <rPr>
        <vertAlign val="superscript"/>
        <sz val="12"/>
        <rFont val="Arial"/>
        <family val="2"/>
        <charset val="238"/>
      </rPr>
      <t>I</t>
    </r>
  </si>
  <si>
    <t xml:space="preserve">Propedeutyka onkologii </t>
  </si>
  <si>
    <r>
      <t xml:space="preserve">Forma studiów </t>
    </r>
    <r>
      <rPr>
        <b/>
        <sz val="11"/>
        <rFont val="Arial"/>
        <family val="2"/>
        <charset val="238"/>
      </rPr>
      <t>niestacjonarne</t>
    </r>
  </si>
  <si>
    <r>
      <t xml:space="preserve">Forma studiów </t>
    </r>
    <r>
      <rPr>
        <b/>
        <sz val="12"/>
        <rFont val="Arial"/>
        <family val="2"/>
        <charset val="238"/>
      </rPr>
      <t>niestacjonarne</t>
    </r>
  </si>
  <si>
    <r>
      <t xml:space="preserve">PLAN STUDIÓW na rok akademicki </t>
    </r>
    <r>
      <rPr>
        <b/>
        <sz val="14"/>
        <rFont val="Arial"/>
        <family val="2"/>
        <charset val="238"/>
      </rPr>
      <t>2020/2021</t>
    </r>
    <r>
      <rPr>
        <b/>
        <sz val="12"/>
        <rFont val="Arial"/>
        <family val="2"/>
        <charset val="238"/>
      </rPr>
      <t xml:space="preserve"> wg WEK</t>
    </r>
  </si>
  <si>
    <t>Chemia kliniczna**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</si>
</sst>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Calibri"/>
      <family val="2"/>
      <charset val="238"/>
    </font>
    <font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vertical="center" textRotation="90"/>
    </xf>
    <xf numFmtId="0" fontId="3" fillId="0" borderId="12" xfId="0" applyFont="1" applyBorder="1" applyAlignment="1">
      <alignment vertical="center" textRotation="90"/>
    </xf>
    <xf numFmtId="0" fontId="3" fillId="0" borderId="13" xfId="0" applyFont="1" applyBorder="1" applyAlignment="1">
      <alignment vertical="center" textRotation="90"/>
    </xf>
    <xf numFmtId="0" fontId="2" fillId="0" borderId="13" xfId="0" applyFont="1" applyBorder="1" applyAlignment="1">
      <alignment vertical="center" textRotation="90"/>
    </xf>
    <xf numFmtId="0" fontId="2" fillId="0" borderId="11" xfId="0" applyFont="1" applyBorder="1" applyAlignment="1">
      <alignment vertical="center" textRotation="90"/>
    </xf>
    <xf numFmtId="0" fontId="2" fillId="0" borderId="12" xfId="0" applyFont="1" applyBorder="1" applyAlignment="1">
      <alignment vertical="center" textRotation="9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vertical="center" wrapText="1"/>
    </xf>
    <xf numFmtId="164" fontId="3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1" fillId="0" borderId="0" xfId="0" applyFont="1"/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textRotation="90"/>
    </xf>
    <xf numFmtId="0" fontId="3" fillId="0" borderId="12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3" fillId="0" borderId="13" xfId="0" applyFont="1" applyBorder="1" applyAlignment="1">
      <alignment textRotation="90"/>
    </xf>
    <xf numFmtId="0" fontId="2" fillId="0" borderId="11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textRotation="90"/>
    </xf>
    <xf numFmtId="0" fontId="1" fillId="0" borderId="13" xfId="0" applyFont="1" applyBorder="1" applyAlignment="1">
      <alignment textRotation="90"/>
    </xf>
    <xf numFmtId="0" fontId="4" fillId="0" borderId="13" xfId="0" applyFont="1" applyBorder="1" applyAlignment="1">
      <alignment textRotation="90"/>
    </xf>
    <xf numFmtId="0" fontId="1" fillId="0" borderId="33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0" fillId="0" borderId="16" xfId="0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2" fillId="0" borderId="20" xfId="0" applyFont="1" applyBorder="1"/>
    <xf numFmtId="0" fontId="13" fillId="0" borderId="17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20" xfId="0" applyFont="1" applyBorder="1" applyAlignment="1">
      <alignment wrapText="1"/>
    </xf>
    <xf numFmtId="0" fontId="16" fillId="0" borderId="17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0" borderId="36" xfId="0" applyBorder="1" applyAlignment="1">
      <alignment horizontal="center"/>
    </xf>
    <xf numFmtId="0" fontId="2" fillId="0" borderId="32" xfId="0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14" fillId="0" borderId="38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9" xfId="0" applyFont="1" applyBorder="1" applyAlignment="1">
      <alignment textRotation="90"/>
    </xf>
    <xf numFmtId="0" fontId="1" fillId="0" borderId="16" xfId="0" applyFont="1" applyBorder="1" applyAlignment="1">
      <alignment horizontal="center"/>
    </xf>
    <xf numFmtId="0" fontId="17" fillId="0" borderId="20" xfId="0" applyFont="1" applyBorder="1"/>
    <xf numFmtId="0" fontId="13" fillId="0" borderId="17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left"/>
    </xf>
    <xf numFmtId="0" fontId="17" fillId="2" borderId="20" xfId="0" applyFont="1" applyFill="1" applyBorder="1"/>
    <xf numFmtId="0" fontId="2" fillId="0" borderId="24" xfId="0" applyFont="1" applyBorder="1"/>
    <xf numFmtId="0" fontId="17" fillId="0" borderId="20" xfId="0" applyFont="1" applyBorder="1" applyAlignment="1">
      <alignment vertical="center" wrapText="1"/>
    </xf>
    <xf numFmtId="0" fontId="1" fillId="0" borderId="17" xfId="0" applyFont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textRotation="90"/>
    </xf>
    <xf numFmtId="0" fontId="2" fillId="0" borderId="17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2" fillId="0" borderId="18" xfId="0" applyFont="1" applyBorder="1"/>
    <xf numFmtId="0" fontId="22" fillId="0" borderId="19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/>
    </xf>
    <xf numFmtId="0" fontId="14" fillId="0" borderId="17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22" fillId="0" borderId="22" xfId="0" applyFont="1" applyBorder="1" applyAlignment="1">
      <alignment vertical="center" wrapText="1"/>
    </xf>
    <xf numFmtId="0" fontId="2" fillId="0" borderId="16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2" fillId="2" borderId="18" xfId="0" applyFont="1" applyFill="1" applyBorder="1" applyAlignment="1">
      <alignment wrapText="1"/>
    </xf>
    <xf numFmtId="0" fontId="2" fillId="2" borderId="23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wrapText="1"/>
    </xf>
    <xf numFmtId="0" fontId="0" fillId="5" borderId="16" xfId="0" applyFill="1" applyBorder="1" applyAlignment="1">
      <alignment horizontal="center"/>
    </xf>
    <xf numFmtId="0" fontId="1" fillId="5" borderId="0" xfId="0" applyFont="1" applyFill="1" applyAlignment="1">
      <alignment horizontal="left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left" vertical="center" wrapText="1"/>
    </xf>
    <xf numFmtId="0" fontId="1" fillId="0" borderId="0" xfId="0" applyFont="1" applyFill="1"/>
    <xf numFmtId="0" fontId="13" fillId="0" borderId="20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 textRotation="90"/>
    </xf>
    <xf numFmtId="0" fontId="3" fillId="0" borderId="14" xfId="0" applyFont="1" applyBorder="1" applyAlignment="1">
      <alignment horizontal="right" vertical="center" textRotation="90"/>
    </xf>
    <xf numFmtId="0" fontId="3" fillId="0" borderId="8" xfId="0" applyFont="1" applyBorder="1" applyAlignment="1">
      <alignment horizontal="right" vertical="center" textRotation="90"/>
    </xf>
    <xf numFmtId="0" fontId="3" fillId="0" borderId="15" xfId="0" applyFont="1" applyBorder="1" applyAlignment="1">
      <alignment horizontal="right" vertical="center" textRotation="90"/>
    </xf>
    <xf numFmtId="0" fontId="1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7" xfId="0" applyFont="1" applyBorder="1" applyAlignment="1">
      <alignment horizontal="right" textRotation="90"/>
    </xf>
    <xf numFmtId="0" fontId="3" fillId="0" borderId="14" xfId="0" applyFont="1" applyBorder="1" applyAlignment="1">
      <alignment horizontal="right" textRotation="90"/>
    </xf>
    <xf numFmtId="0" fontId="3" fillId="0" borderId="8" xfId="0" applyFont="1" applyBorder="1" applyAlignment="1">
      <alignment horizontal="right" textRotation="90"/>
    </xf>
    <xf numFmtId="0" fontId="3" fillId="0" borderId="15" xfId="0" applyFont="1" applyBorder="1" applyAlignment="1">
      <alignment horizontal="right" textRotation="90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7" xfId="0" applyFont="1" applyBorder="1" applyAlignment="1">
      <alignment horizontal="right" textRotation="90"/>
    </xf>
    <xf numFmtId="0" fontId="4" fillId="0" borderId="34" xfId="0" applyFont="1" applyBorder="1" applyAlignment="1">
      <alignment horizontal="right" textRotation="90"/>
    </xf>
    <xf numFmtId="0" fontId="4" fillId="0" borderId="8" xfId="0" applyFont="1" applyBorder="1" applyAlignment="1">
      <alignment horizontal="right" textRotation="90"/>
    </xf>
    <xf numFmtId="0" fontId="4" fillId="0" borderId="35" xfId="0" applyFont="1" applyBorder="1" applyAlignment="1">
      <alignment horizontal="right" textRotation="90"/>
    </xf>
    <xf numFmtId="0" fontId="4" fillId="0" borderId="14" xfId="0" applyFont="1" applyBorder="1" applyAlignment="1">
      <alignment horizontal="right" textRotation="90"/>
    </xf>
    <xf numFmtId="0" fontId="4" fillId="0" borderId="15" xfId="0" applyFont="1" applyBorder="1" applyAlignment="1">
      <alignment horizontal="right" textRotation="90"/>
    </xf>
    <xf numFmtId="0" fontId="4" fillId="0" borderId="6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2352675</xdr:colOff>
      <xdr:row>3</xdr:row>
      <xdr:rowOff>180975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479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2190750</xdr:colOff>
      <xdr:row>4</xdr:row>
      <xdr:rowOff>28575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194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670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289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4</xdr:row>
      <xdr:rowOff>152400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28479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5"/>
  <sheetViews>
    <sheetView showZeros="0" view="pageLayout" zoomScale="70" zoomScaleNormal="60" zoomScaleSheetLayoutView="100" zoomScalePageLayoutView="70" workbookViewId="0">
      <selection activeCell="A12" sqref="A12"/>
    </sheetView>
  </sheetViews>
  <sheetFormatPr defaultRowHeight="12.75" x14ac:dyDescent="0.2"/>
  <cols>
    <col min="1" max="1" width="4.28515625" style="1" customWidth="1"/>
    <col min="2" max="2" width="17.7109375" style="1" customWidth="1"/>
    <col min="3" max="3" width="42.7109375" style="1" customWidth="1"/>
    <col min="4" max="38" width="5.7109375" style="1" customWidth="1"/>
    <col min="39" max="39" width="4.85546875" style="1" customWidth="1"/>
    <col min="40" max="40" width="7.85546875" style="1" customWidth="1"/>
    <col min="41" max="41" width="5.7109375" style="1" customWidth="1"/>
    <col min="42" max="16384" width="9.140625" style="1"/>
  </cols>
  <sheetData>
    <row r="1" spans="1:41" ht="15.75" x14ac:dyDescent="0.25">
      <c r="AG1" s="2" t="s">
        <v>0</v>
      </c>
      <c r="AH1" s="2"/>
      <c r="AI1" s="2"/>
      <c r="AJ1" s="3"/>
      <c r="AK1" s="2"/>
      <c r="AL1" s="2"/>
      <c r="AM1" s="4"/>
      <c r="AN1" s="4"/>
    </row>
    <row r="2" spans="1:41" ht="15" x14ac:dyDescent="0.2">
      <c r="AG2" s="5" t="s">
        <v>1</v>
      </c>
      <c r="AH2" s="5"/>
      <c r="AI2" s="5"/>
      <c r="AJ2" s="5"/>
      <c r="AK2" s="5"/>
      <c r="AL2" s="2"/>
      <c r="AM2" s="4"/>
      <c r="AN2" s="4"/>
    </row>
    <row r="3" spans="1:41" ht="15.75" x14ac:dyDescent="0.25">
      <c r="AG3" s="2" t="s">
        <v>2</v>
      </c>
      <c r="AH3" s="2"/>
      <c r="AI3" s="2"/>
      <c r="AJ3" s="3"/>
      <c r="AK3" s="2"/>
      <c r="AL3" s="2"/>
      <c r="AM3" s="4"/>
      <c r="AN3" s="4"/>
    </row>
    <row r="4" spans="1:41" ht="15" x14ac:dyDescent="0.2">
      <c r="AG4" s="5" t="s">
        <v>3</v>
      </c>
      <c r="AH4" s="5"/>
      <c r="AI4" s="5"/>
      <c r="AJ4" s="5"/>
      <c r="AK4" s="5"/>
      <c r="AL4" s="2"/>
      <c r="AM4" s="4"/>
      <c r="AN4" s="4"/>
    </row>
    <row r="6" spans="1:41" s="6" customFormat="1" ht="20.100000000000001" customHeight="1" x14ac:dyDescent="0.2">
      <c r="A6" s="188" t="s">
        <v>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</row>
    <row r="7" spans="1:41" s="6" customFormat="1" ht="21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Q7" s="7"/>
      <c r="R7" s="7"/>
      <c r="S7" s="7"/>
      <c r="T7" s="8"/>
      <c r="U7" s="8"/>
      <c r="V7" s="8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2.75" customHeight="1" x14ac:dyDescent="0.2">
      <c r="T8" s="8"/>
      <c r="U8" s="8"/>
      <c r="V8" s="8"/>
    </row>
    <row r="9" spans="1:41" s="9" customFormat="1" ht="15" customHeight="1" x14ac:dyDescent="0.2">
      <c r="A9" s="9" t="s">
        <v>5</v>
      </c>
      <c r="T9" s="8"/>
      <c r="U9" s="8"/>
      <c r="V9" s="8"/>
    </row>
    <row r="10" spans="1:41" s="9" customFormat="1" ht="15" customHeight="1" x14ac:dyDescent="0.25">
      <c r="A10" s="10" t="s">
        <v>6</v>
      </c>
    </row>
    <row r="11" spans="1:41" s="9" customFormat="1" ht="15" customHeight="1" x14ac:dyDescent="0.2">
      <c r="A11" s="9" t="s">
        <v>7</v>
      </c>
      <c r="B11" s="11"/>
    </row>
    <row r="12" spans="1:41" s="9" customFormat="1" ht="15" customHeight="1" x14ac:dyDescent="0.25">
      <c r="A12" s="9" t="s">
        <v>144</v>
      </c>
    </row>
    <row r="13" spans="1:41" s="9" customFormat="1" ht="15.75" customHeight="1" x14ac:dyDescent="0.2">
      <c r="A13" s="9" t="s">
        <v>8</v>
      </c>
    </row>
    <row r="14" spans="1:41" s="9" customFormat="1" ht="15" customHeight="1" thickBot="1" x14ac:dyDescent="0.25"/>
    <row r="15" spans="1:41" ht="22.5" customHeight="1" thickBot="1" x14ac:dyDescent="0.25">
      <c r="A15" s="189" t="s">
        <v>9</v>
      </c>
      <c r="B15" s="12"/>
      <c r="C15" s="191" t="s">
        <v>10</v>
      </c>
      <c r="D15" s="193" t="s">
        <v>11</v>
      </c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5"/>
      <c r="V15" s="193" t="s">
        <v>12</v>
      </c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5"/>
      <c r="AN15" s="196" t="s">
        <v>13</v>
      </c>
      <c r="AO15" s="198" t="s">
        <v>14</v>
      </c>
    </row>
    <row r="16" spans="1:41" ht="297" customHeight="1" x14ac:dyDescent="0.2">
      <c r="A16" s="190"/>
      <c r="B16" s="13" t="s">
        <v>15</v>
      </c>
      <c r="C16" s="192"/>
      <c r="D16" s="14" t="s">
        <v>16</v>
      </c>
      <c r="E16" s="15" t="s">
        <v>17</v>
      </c>
      <c r="F16" s="16" t="s">
        <v>18</v>
      </c>
      <c r="G16" s="17" t="s">
        <v>19</v>
      </c>
      <c r="H16" s="17" t="s">
        <v>20</v>
      </c>
      <c r="I16" s="16" t="s">
        <v>21</v>
      </c>
      <c r="J16" s="17" t="s">
        <v>22</v>
      </c>
      <c r="K16" s="17" t="s">
        <v>23</v>
      </c>
      <c r="L16" s="17" t="s">
        <v>24</v>
      </c>
      <c r="M16" s="16" t="s">
        <v>25</v>
      </c>
      <c r="N16" s="17" t="s">
        <v>26</v>
      </c>
      <c r="O16" s="17" t="s">
        <v>27</v>
      </c>
      <c r="P16" s="17" t="s">
        <v>28</v>
      </c>
      <c r="Q16" s="17" t="s">
        <v>29</v>
      </c>
      <c r="R16" s="17" t="s">
        <v>30</v>
      </c>
      <c r="S16" s="17" t="s">
        <v>31</v>
      </c>
      <c r="T16" s="17" t="s">
        <v>32</v>
      </c>
      <c r="U16" s="18" t="s">
        <v>33</v>
      </c>
      <c r="V16" s="15" t="s">
        <v>16</v>
      </c>
      <c r="W16" s="15" t="s">
        <v>17</v>
      </c>
      <c r="X16" s="15" t="s">
        <v>18</v>
      </c>
      <c r="Y16" s="19" t="s">
        <v>19</v>
      </c>
      <c r="Z16" s="15" t="s">
        <v>20</v>
      </c>
      <c r="AA16" s="15" t="s">
        <v>21</v>
      </c>
      <c r="AB16" s="19" t="s">
        <v>22</v>
      </c>
      <c r="AC16" s="17" t="s">
        <v>34</v>
      </c>
      <c r="AD16" s="17" t="s">
        <v>24</v>
      </c>
      <c r="AE16" s="16" t="s">
        <v>25</v>
      </c>
      <c r="AF16" s="17" t="s">
        <v>26</v>
      </c>
      <c r="AG16" s="17" t="s">
        <v>27</v>
      </c>
      <c r="AH16" s="17" t="s">
        <v>28</v>
      </c>
      <c r="AI16" s="17" t="s">
        <v>29</v>
      </c>
      <c r="AJ16" s="17" t="s">
        <v>30</v>
      </c>
      <c r="AK16" s="17" t="s">
        <v>31</v>
      </c>
      <c r="AL16" s="17" t="s">
        <v>32</v>
      </c>
      <c r="AM16" s="18" t="s">
        <v>33</v>
      </c>
      <c r="AN16" s="197"/>
      <c r="AO16" s="199"/>
    </row>
    <row r="17" spans="1:41" ht="15" customHeight="1" x14ac:dyDescent="0.2">
      <c r="A17" s="20">
        <v>1</v>
      </c>
      <c r="B17" s="21" t="s">
        <v>35</v>
      </c>
      <c r="C17" s="22" t="s">
        <v>36</v>
      </c>
      <c r="D17" s="23">
        <v>30</v>
      </c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v>20</v>
      </c>
      <c r="R17" s="25">
        <f>SUM(D17:P17)</f>
        <v>30</v>
      </c>
      <c r="S17" s="25">
        <f>SUM(D17:Q17)</f>
        <v>50</v>
      </c>
      <c r="T17" s="26" t="s">
        <v>37</v>
      </c>
      <c r="U17" s="27">
        <v>2</v>
      </c>
      <c r="V17" s="24"/>
      <c r="W17" s="24"/>
      <c r="X17" s="24"/>
      <c r="Y17" s="24"/>
      <c r="Z17" s="24"/>
      <c r="AA17" s="24"/>
      <c r="AB17" s="24"/>
      <c r="AC17" s="24"/>
      <c r="AD17" s="25"/>
      <c r="AE17" s="25"/>
      <c r="AF17" s="25"/>
      <c r="AG17" s="25"/>
      <c r="AH17" s="25"/>
      <c r="AI17" s="25"/>
      <c r="AJ17" s="25">
        <f>SUM(V17:AH17)</f>
        <v>0</v>
      </c>
      <c r="AK17" s="25">
        <f>SUM(V17:AH17)</f>
        <v>0</v>
      </c>
      <c r="AL17" s="25"/>
      <c r="AM17" s="27"/>
      <c r="AN17" s="28">
        <f t="shared" ref="AN17:AN53" si="0">SUM(S17,AK17)</f>
        <v>50</v>
      </c>
      <c r="AO17" s="28">
        <f>SUM(U17,AM17)</f>
        <v>2</v>
      </c>
    </row>
    <row r="18" spans="1:41" ht="15" customHeight="1" x14ac:dyDescent="0.2">
      <c r="A18" s="20">
        <v>2</v>
      </c>
      <c r="B18" s="21" t="s">
        <v>35</v>
      </c>
      <c r="C18" s="22" t="s">
        <v>36</v>
      </c>
      <c r="D18" s="23"/>
      <c r="E18" s="24">
        <v>30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v>20</v>
      </c>
      <c r="R18" s="25">
        <f>SUM(D18:P18)</f>
        <v>30</v>
      </c>
      <c r="S18" s="25">
        <f>SUM(D18:Q18)</f>
        <v>50</v>
      </c>
      <c r="T18" s="29" t="s">
        <v>38</v>
      </c>
      <c r="U18" s="27">
        <v>2</v>
      </c>
      <c r="V18" s="24"/>
      <c r="W18" s="24"/>
      <c r="X18" s="24"/>
      <c r="Y18" s="24"/>
      <c r="Z18" s="24"/>
      <c r="AA18" s="24"/>
      <c r="AB18" s="24"/>
      <c r="AC18" s="24"/>
      <c r="AD18" s="25"/>
      <c r="AE18" s="25"/>
      <c r="AF18" s="25"/>
      <c r="AG18" s="25"/>
      <c r="AH18" s="25"/>
      <c r="AI18" s="25"/>
      <c r="AJ18" s="25"/>
      <c r="AK18" s="25"/>
      <c r="AL18" s="25"/>
      <c r="AM18" s="27"/>
      <c r="AN18" s="28">
        <f>SUM(S18,AK18)</f>
        <v>50</v>
      </c>
      <c r="AO18" s="28">
        <f>SUM(U18,AM18)</f>
        <v>2</v>
      </c>
    </row>
    <row r="19" spans="1:41" ht="15" customHeight="1" x14ac:dyDescent="0.2">
      <c r="A19" s="20">
        <v>3</v>
      </c>
      <c r="B19" s="21" t="s">
        <v>35</v>
      </c>
      <c r="C19" s="22" t="s">
        <v>36</v>
      </c>
      <c r="D19" s="23"/>
      <c r="E19" s="24"/>
      <c r="F19" s="25"/>
      <c r="G19" s="25">
        <v>15</v>
      </c>
      <c r="H19" s="25"/>
      <c r="I19" s="25"/>
      <c r="J19" s="25"/>
      <c r="K19" s="25"/>
      <c r="L19" s="25"/>
      <c r="M19" s="25"/>
      <c r="N19" s="25"/>
      <c r="O19" s="25"/>
      <c r="P19" s="25"/>
      <c r="Q19" s="25">
        <v>35</v>
      </c>
      <c r="R19" s="25">
        <f>SUM(D19:P19)</f>
        <v>15</v>
      </c>
      <c r="S19" s="25">
        <f>SUM(D19:Q19)</f>
        <v>50</v>
      </c>
      <c r="T19" s="29" t="s">
        <v>38</v>
      </c>
      <c r="U19" s="27">
        <v>2</v>
      </c>
      <c r="V19" s="24"/>
      <c r="W19" s="24"/>
      <c r="X19" s="24"/>
      <c r="Y19" s="24"/>
      <c r="Z19" s="24"/>
      <c r="AA19" s="24"/>
      <c r="AB19" s="24"/>
      <c r="AC19" s="24"/>
      <c r="AD19" s="25"/>
      <c r="AE19" s="25"/>
      <c r="AF19" s="25"/>
      <c r="AG19" s="25"/>
      <c r="AH19" s="25"/>
      <c r="AI19" s="25"/>
      <c r="AJ19" s="25">
        <f>SUM(V19:AH19)</f>
        <v>0</v>
      </c>
      <c r="AK19" s="25">
        <f>SUM(V19:AI19)</f>
        <v>0</v>
      </c>
      <c r="AL19" s="30"/>
      <c r="AM19" s="27"/>
      <c r="AN19" s="28">
        <f t="shared" si="0"/>
        <v>50</v>
      </c>
      <c r="AO19" s="28">
        <f>SUM(U19,AM19)</f>
        <v>2</v>
      </c>
    </row>
    <row r="20" spans="1:41" ht="15" customHeight="1" x14ac:dyDescent="0.2">
      <c r="A20" s="20">
        <v>4</v>
      </c>
      <c r="B20" s="21" t="s">
        <v>35</v>
      </c>
      <c r="C20" s="22" t="s">
        <v>39</v>
      </c>
      <c r="D20" s="23">
        <v>20</v>
      </c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v>30</v>
      </c>
      <c r="R20" s="25">
        <f t="shared" ref="R20:R53" si="1">SUM(D20:P20)</f>
        <v>20</v>
      </c>
      <c r="S20" s="25">
        <f t="shared" ref="S20:S53" si="2">SUM(D20:Q20)</f>
        <v>50</v>
      </c>
      <c r="T20" s="26" t="s">
        <v>37</v>
      </c>
      <c r="U20" s="27">
        <v>2</v>
      </c>
      <c r="V20" s="24"/>
      <c r="W20" s="24"/>
      <c r="X20" s="24"/>
      <c r="Y20" s="24"/>
      <c r="Z20" s="24"/>
      <c r="AA20" s="24"/>
      <c r="AB20" s="24"/>
      <c r="AC20" s="24"/>
      <c r="AD20" s="25"/>
      <c r="AE20" s="25"/>
      <c r="AF20" s="25"/>
      <c r="AG20" s="25"/>
      <c r="AH20" s="25"/>
      <c r="AI20" s="25"/>
      <c r="AJ20" s="25">
        <f t="shared" ref="AJ20:AJ52" si="3">SUM(V20:AH20)</f>
        <v>0</v>
      </c>
      <c r="AK20" s="25">
        <f t="shared" ref="AK20:AK52" si="4">SUM(V20:AI20)</f>
        <v>0</v>
      </c>
      <c r="AL20" s="30"/>
      <c r="AM20" s="27"/>
      <c r="AN20" s="28">
        <f t="shared" si="0"/>
        <v>50</v>
      </c>
      <c r="AO20" s="28">
        <f>SUM(U20,AM20)</f>
        <v>2</v>
      </c>
    </row>
    <row r="21" spans="1:41" ht="15" customHeight="1" x14ac:dyDescent="0.2">
      <c r="A21" s="20">
        <v>5</v>
      </c>
      <c r="B21" s="21" t="s">
        <v>35</v>
      </c>
      <c r="C21" s="22" t="s">
        <v>39</v>
      </c>
      <c r="D21" s="23"/>
      <c r="E21" s="24"/>
      <c r="F21" s="25"/>
      <c r="G21" s="25"/>
      <c r="H21" s="25"/>
      <c r="I21" s="25">
        <v>25</v>
      </c>
      <c r="J21" s="25"/>
      <c r="K21" s="25"/>
      <c r="L21" s="25"/>
      <c r="M21" s="25"/>
      <c r="N21" s="25"/>
      <c r="O21" s="25"/>
      <c r="P21" s="25"/>
      <c r="Q21" s="25">
        <v>25</v>
      </c>
      <c r="R21" s="25">
        <f>SUM(D21:P21)</f>
        <v>25</v>
      </c>
      <c r="S21" s="25">
        <f>SUM(D21:Q21)</f>
        <v>50</v>
      </c>
      <c r="T21" s="29" t="s">
        <v>38</v>
      </c>
      <c r="U21" s="27">
        <v>2</v>
      </c>
      <c r="V21" s="24"/>
      <c r="W21" s="24"/>
      <c r="X21" s="24"/>
      <c r="Y21" s="24"/>
      <c r="Z21" s="24"/>
      <c r="AA21" s="24"/>
      <c r="AB21" s="24"/>
      <c r="AC21" s="24"/>
      <c r="AD21" s="25"/>
      <c r="AE21" s="25"/>
      <c r="AF21" s="25"/>
      <c r="AG21" s="25"/>
      <c r="AH21" s="25"/>
      <c r="AI21" s="25"/>
      <c r="AJ21" s="25"/>
      <c r="AK21" s="25"/>
      <c r="AL21" s="30"/>
      <c r="AM21" s="27"/>
      <c r="AN21" s="28">
        <f>SUM(S21,AK21)</f>
        <v>50</v>
      </c>
      <c r="AO21" s="28">
        <f>SUM(U21)</f>
        <v>2</v>
      </c>
    </row>
    <row r="22" spans="1:41" ht="15" customHeight="1" x14ac:dyDescent="0.2">
      <c r="A22" s="20">
        <v>6</v>
      </c>
      <c r="B22" s="21" t="s">
        <v>35</v>
      </c>
      <c r="C22" s="22" t="s">
        <v>40</v>
      </c>
      <c r="D22" s="23">
        <v>15</v>
      </c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v>35</v>
      </c>
      <c r="R22" s="25">
        <f t="shared" si="1"/>
        <v>15</v>
      </c>
      <c r="S22" s="25">
        <f t="shared" si="2"/>
        <v>50</v>
      </c>
      <c r="T22" s="26" t="s">
        <v>37</v>
      </c>
      <c r="U22" s="27">
        <v>2</v>
      </c>
      <c r="V22" s="24"/>
      <c r="W22" s="24"/>
      <c r="X22" s="24"/>
      <c r="Y22" s="24"/>
      <c r="Z22" s="24"/>
      <c r="AA22" s="24"/>
      <c r="AB22" s="24"/>
      <c r="AC22" s="24"/>
      <c r="AD22" s="25"/>
      <c r="AE22" s="25"/>
      <c r="AF22" s="25"/>
      <c r="AG22" s="25"/>
      <c r="AH22" s="25"/>
      <c r="AI22" s="25"/>
      <c r="AJ22" s="25">
        <f t="shared" si="3"/>
        <v>0</v>
      </c>
      <c r="AK22" s="25">
        <f t="shared" si="4"/>
        <v>0</v>
      </c>
      <c r="AL22" s="25"/>
      <c r="AM22" s="27"/>
      <c r="AN22" s="28">
        <f t="shared" si="0"/>
        <v>50</v>
      </c>
      <c r="AO22" s="28">
        <f>SUM(U22)</f>
        <v>2</v>
      </c>
    </row>
    <row r="23" spans="1:41" ht="15" customHeight="1" x14ac:dyDescent="0.2">
      <c r="A23" s="20">
        <v>7</v>
      </c>
      <c r="B23" s="21" t="s">
        <v>35</v>
      </c>
      <c r="C23" s="22" t="s">
        <v>40</v>
      </c>
      <c r="D23" s="23"/>
      <c r="E23" s="24">
        <v>15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>
        <v>10</v>
      </c>
      <c r="R23" s="25">
        <f t="shared" si="1"/>
        <v>15</v>
      </c>
      <c r="S23" s="25">
        <f t="shared" si="2"/>
        <v>25</v>
      </c>
      <c r="T23" s="29" t="s">
        <v>38</v>
      </c>
      <c r="U23" s="27">
        <v>1</v>
      </c>
      <c r="V23" s="24"/>
      <c r="W23" s="24"/>
      <c r="X23" s="24"/>
      <c r="Y23" s="24"/>
      <c r="Z23" s="24"/>
      <c r="AA23" s="24"/>
      <c r="AB23" s="24"/>
      <c r="AC23" s="24"/>
      <c r="AD23" s="25"/>
      <c r="AE23" s="25"/>
      <c r="AF23" s="25"/>
      <c r="AG23" s="25"/>
      <c r="AH23" s="25"/>
      <c r="AI23" s="25"/>
      <c r="AJ23" s="25">
        <f>SUM(V23:AH23)</f>
        <v>0</v>
      </c>
      <c r="AK23" s="25">
        <f>SUM(V23:AI23)</f>
        <v>0</v>
      </c>
      <c r="AL23" s="31"/>
      <c r="AM23" s="27"/>
      <c r="AN23" s="28">
        <f>SUM(S23,AK23)</f>
        <v>25</v>
      </c>
      <c r="AO23" s="28">
        <f>SUM(U23,AM23)</f>
        <v>1</v>
      </c>
    </row>
    <row r="24" spans="1:41" ht="15" customHeight="1" x14ac:dyDescent="0.2">
      <c r="A24" s="20">
        <v>8</v>
      </c>
      <c r="B24" s="21" t="s">
        <v>35</v>
      </c>
      <c r="C24" s="22" t="s">
        <v>40</v>
      </c>
      <c r="D24" s="23"/>
      <c r="E24" s="24"/>
      <c r="F24" s="25"/>
      <c r="G24" s="25"/>
      <c r="H24" s="25"/>
      <c r="I24" s="25">
        <v>30</v>
      </c>
      <c r="J24" s="25"/>
      <c r="K24" s="25"/>
      <c r="L24" s="25"/>
      <c r="M24" s="25"/>
      <c r="N24" s="25"/>
      <c r="O24" s="25"/>
      <c r="P24" s="25"/>
      <c r="Q24" s="25">
        <v>20</v>
      </c>
      <c r="R24" s="25">
        <f t="shared" si="1"/>
        <v>30</v>
      </c>
      <c r="S24" s="25">
        <f t="shared" si="2"/>
        <v>50</v>
      </c>
      <c r="T24" s="29" t="s">
        <v>38</v>
      </c>
      <c r="U24" s="27">
        <v>2</v>
      </c>
      <c r="V24" s="24"/>
      <c r="W24" s="24"/>
      <c r="X24" s="24"/>
      <c r="Y24" s="24"/>
      <c r="Z24" s="24"/>
      <c r="AA24" s="24"/>
      <c r="AB24" s="24"/>
      <c r="AC24" s="24"/>
      <c r="AD24" s="25"/>
      <c r="AE24" s="25"/>
      <c r="AF24" s="25"/>
      <c r="AG24" s="25"/>
      <c r="AH24" s="25"/>
      <c r="AI24" s="25"/>
      <c r="AJ24" s="25">
        <f t="shared" si="3"/>
        <v>0</v>
      </c>
      <c r="AK24" s="25">
        <f t="shared" si="4"/>
        <v>0</v>
      </c>
      <c r="AL24" s="30"/>
      <c r="AM24" s="27"/>
      <c r="AN24" s="28">
        <f t="shared" si="0"/>
        <v>50</v>
      </c>
      <c r="AO24" s="28">
        <f>SUM(U24,AM24)</f>
        <v>2</v>
      </c>
    </row>
    <row r="25" spans="1:41" ht="15" customHeight="1" x14ac:dyDescent="0.2">
      <c r="A25" s="20">
        <v>9</v>
      </c>
      <c r="B25" s="21" t="s">
        <v>35</v>
      </c>
      <c r="C25" s="22" t="s">
        <v>41</v>
      </c>
      <c r="D25" s="23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>
        <f t="shared" si="1"/>
        <v>0</v>
      </c>
      <c r="S25" s="25">
        <f t="shared" si="2"/>
        <v>0</v>
      </c>
      <c r="T25" s="29"/>
      <c r="U25" s="27"/>
      <c r="V25" s="24">
        <v>30</v>
      </c>
      <c r="W25" s="24"/>
      <c r="X25" s="24"/>
      <c r="Y25" s="24"/>
      <c r="Z25" s="24"/>
      <c r="AA25" s="24"/>
      <c r="AB25" s="24"/>
      <c r="AC25" s="24"/>
      <c r="AD25" s="25"/>
      <c r="AE25" s="25"/>
      <c r="AF25" s="25"/>
      <c r="AG25" s="25"/>
      <c r="AH25" s="25"/>
      <c r="AI25" s="25">
        <v>20</v>
      </c>
      <c r="AJ25" s="25">
        <f>SUM(V25:AH25)</f>
        <v>30</v>
      </c>
      <c r="AK25" s="25">
        <f>SUM(V25:AI25)</f>
        <v>50</v>
      </c>
      <c r="AL25" s="31" t="s">
        <v>37</v>
      </c>
      <c r="AM25" s="27">
        <v>2</v>
      </c>
      <c r="AN25" s="28">
        <f>SUM(S25,AK25)</f>
        <v>50</v>
      </c>
      <c r="AO25" s="28">
        <f>SUM(U25,AM25)</f>
        <v>2</v>
      </c>
    </row>
    <row r="26" spans="1:41" s="32" customFormat="1" ht="16.5" customHeight="1" x14ac:dyDescent="0.2">
      <c r="A26" s="20">
        <v>10</v>
      </c>
      <c r="B26" s="21" t="s">
        <v>35</v>
      </c>
      <c r="C26" s="22" t="s">
        <v>41</v>
      </c>
      <c r="D26" s="23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>
        <f t="shared" si="1"/>
        <v>0</v>
      </c>
      <c r="S26" s="25">
        <f t="shared" si="2"/>
        <v>0</v>
      </c>
      <c r="T26" s="29"/>
      <c r="U26" s="27"/>
      <c r="V26" s="24"/>
      <c r="W26" s="24">
        <v>15</v>
      </c>
      <c r="X26" s="24"/>
      <c r="Y26" s="24"/>
      <c r="Z26" s="24"/>
      <c r="AA26" s="24"/>
      <c r="AB26" s="24"/>
      <c r="AC26" s="24"/>
      <c r="AD26" s="25"/>
      <c r="AE26" s="25"/>
      <c r="AF26" s="25"/>
      <c r="AG26" s="25"/>
      <c r="AH26" s="25"/>
      <c r="AI26" s="25">
        <v>10</v>
      </c>
      <c r="AJ26" s="25">
        <f t="shared" si="3"/>
        <v>15</v>
      </c>
      <c r="AK26" s="25">
        <f t="shared" si="4"/>
        <v>25</v>
      </c>
      <c r="AL26" s="30" t="s">
        <v>38</v>
      </c>
      <c r="AM26" s="27">
        <v>1</v>
      </c>
      <c r="AN26" s="28">
        <f>SUM(S26,AK26)</f>
        <v>25</v>
      </c>
      <c r="AO26" s="28">
        <f>SUM(AM26,U26)</f>
        <v>1</v>
      </c>
    </row>
    <row r="27" spans="1:41" s="32" customFormat="1" ht="16.5" customHeight="1" x14ac:dyDescent="0.2">
      <c r="A27" s="20">
        <v>11</v>
      </c>
      <c r="B27" s="21" t="s">
        <v>35</v>
      </c>
      <c r="C27" s="22" t="s">
        <v>41</v>
      </c>
      <c r="D27" s="23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>
        <f t="shared" si="1"/>
        <v>0</v>
      </c>
      <c r="S27" s="25">
        <f t="shared" si="2"/>
        <v>0</v>
      </c>
      <c r="T27" s="26"/>
      <c r="U27" s="27"/>
      <c r="V27" s="24"/>
      <c r="W27" s="24"/>
      <c r="X27" s="24"/>
      <c r="Y27" s="24"/>
      <c r="Z27" s="24"/>
      <c r="AA27" s="24">
        <v>30</v>
      </c>
      <c r="AB27" s="24"/>
      <c r="AC27" s="24"/>
      <c r="AD27" s="25"/>
      <c r="AE27" s="25"/>
      <c r="AF27" s="25"/>
      <c r="AG27" s="25"/>
      <c r="AH27" s="25"/>
      <c r="AI27" s="25">
        <v>20</v>
      </c>
      <c r="AJ27" s="25">
        <f>SUM(V27:AH27)</f>
        <v>30</v>
      </c>
      <c r="AK27" s="25">
        <f>SUM(V27:AI27)</f>
        <v>50</v>
      </c>
      <c r="AL27" s="30" t="s">
        <v>38</v>
      </c>
      <c r="AM27" s="27">
        <v>2</v>
      </c>
      <c r="AN27" s="28">
        <f>SUM(S27,AK27)</f>
        <v>50</v>
      </c>
      <c r="AO27" s="28">
        <f>SUM(AM27,U27)</f>
        <v>2</v>
      </c>
    </row>
    <row r="28" spans="1:41" s="32" customFormat="1" ht="21" customHeight="1" x14ac:dyDescent="0.2">
      <c r="A28" s="20">
        <v>12</v>
      </c>
      <c r="B28" s="21" t="s">
        <v>35</v>
      </c>
      <c r="C28" s="22" t="s">
        <v>42</v>
      </c>
      <c r="D28" s="23">
        <v>30</v>
      </c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>
        <v>20</v>
      </c>
      <c r="R28" s="25">
        <f t="shared" si="1"/>
        <v>30</v>
      </c>
      <c r="S28" s="25">
        <f t="shared" si="2"/>
        <v>50</v>
      </c>
      <c r="T28" s="26" t="s">
        <v>37</v>
      </c>
      <c r="U28" s="27">
        <v>2</v>
      </c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5">
        <f t="shared" si="3"/>
        <v>0</v>
      </c>
      <c r="AK28" s="25">
        <f t="shared" si="4"/>
        <v>0</v>
      </c>
      <c r="AL28" s="30"/>
      <c r="AM28" s="27"/>
      <c r="AN28" s="28">
        <f t="shared" si="0"/>
        <v>50</v>
      </c>
      <c r="AO28" s="28">
        <f>SUM(U28,AM28)</f>
        <v>2</v>
      </c>
    </row>
    <row r="29" spans="1:41" ht="18.75" customHeight="1" x14ac:dyDescent="0.2">
      <c r="A29" s="20">
        <v>13</v>
      </c>
      <c r="B29" s="21" t="s">
        <v>35</v>
      </c>
      <c r="C29" s="22" t="s">
        <v>42</v>
      </c>
      <c r="D29" s="23"/>
      <c r="E29" s="24">
        <v>15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>
        <v>10</v>
      </c>
      <c r="R29" s="25">
        <f t="shared" si="1"/>
        <v>15</v>
      </c>
      <c r="S29" s="25">
        <f t="shared" si="2"/>
        <v>25</v>
      </c>
      <c r="T29" s="29" t="s">
        <v>38</v>
      </c>
      <c r="U29" s="27">
        <v>1</v>
      </c>
      <c r="V29" s="24"/>
      <c r="W29" s="24"/>
      <c r="X29" s="24"/>
      <c r="Y29" s="24"/>
      <c r="Z29" s="24"/>
      <c r="AA29" s="24"/>
      <c r="AB29" s="24"/>
      <c r="AC29" s="24"/>
      <c r="AD29" s="25"/>
      <c r="AE29" s="25"/>
      <c r="AF29" s="25"/>
      <c r="AG29" s="25"/>
      <c r="AH29" s="25"/>
      <c r="AI29" s="25"/>
      <c r="AJ29" s="25">
        <f t="shared" si="3"/>
        <v>0</v>
      </c>
      <c r="AK29" s="25">
        <f t="shared" si="4"/>
        <v>0</v>
      </c>
      <c r="AL29" s="30"/>
      <c r="AM29" s="27"/>
      <c r="AN29" s="28">
        <f t="shared" si="0"/>
        <v>25</v>
      </c>
      <c r="AO29" s="28">
        <f t="shared" ref="AO29:AO53" si="5">SUM(AM29,U29)</f>
        <v>1</v>
      </c>
    </row>
    <row r="30" spans="1:41" ht="19.5" customHeight="1" x14ac:dyDescent="0.2">
      <c r="A30" s="20">
        <v>14</v>
      </c>
      <c r="B30" s="21" t="s">
        <v>35</v>
      </c>
      <c r="C30" s="22" t="s">
        <v>42</v>
      </c>
      <c r="D30" s="23"/>
      <c r="E30" s="24"/>
      <c r="F30" s="25"/>
      <c r="G30" s="25"/>
      <c r="H30" s="25"/>
      <c r="I30" s="25">
        <v>30</v>
      </c>
      <c r="J30" s="25"/>
      <c r="K30" s="25"/>
      <c r="L30" s="25"/>
      <c r="M30" s="25"/>
      <c r="N30" s="25"/>
      <c r="O30" s="25"/>
      <c r="P30" s="25"/>
      <c r="Q30" s="25">
        <v>20</v>
      </c>
      <c r="R30" s="25">
        <f t="shared" si="1"/>
        <v>30</v>
      </c>
      <c r="S30" s="25">
        <f t="shared" si="2"/>
        <v>50</v>
      </c>
      <c r="T30" s="29" t="s">
        <v>38</v>
      </c>
      <c r="U30" s="27">
        <v>2</v>
      </c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5">
        <f t="shared" si="3"/>
        <v>0</v>
      </c>
      <c r="AK30" s="25">
        <f t="shared" si="4"/>
        <v>0</v>
      </c>
      <c r="AL30" s="30"/>
      <c r="AM30" s="27"/>
      <c r="AN30" s="28">
        <f t="shared" si="0"/>
        <v>50</v>
      </c>
      <c r="AO30" s="28">
        <f t="shared" si="5"/>
        <v>2</v>
      </c>
    </row>
    <row r="31" spans="1:41" ht="15" customHeight="1" x14ac:dyDescent="0.2">
      <c r="A31" s="20">
        <v>15</v>
      </c>
      <c r="B31" s="33" t="s">
        <v>35</v>
      </c>
      <c r="C31" s="22" t="s">
        <v>43</v>
      </c>
      <c r="D31" s="2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>
        <f t="shared" si="1"/>
        <v>0</v>
      </c>
      <c r="S31" s="35">
        <f t="shared" si="2"/>
        <v>0</v>
      </c>
      <c r="T31" s="29"/>
      <c r="U31" s="27"/>
      <c r="V31" s="34">
        <v>30</v>
      </c>
      <c r="W31" s="34"/>
      <c r="X31" s="34"/>
      <c r="Y31" s="34"/>
      <c r="Z31" s="34"/>
      <c r="AA31" s="34"/>
      <c r="AB31" s="34"/>
      <c r="AC31" s="34"/>
      <c r="AD31" s="35"/>
      <c r="AE31" s="35"/>
      <c r="AF31" s="35"/>
      <c r="AG31" s="35"/>
      <c r="AH31" s="35"/>
      <c r="AI31" s="35">
        <v>20</v>
      </c>
      <c r="AJ31" s="35">
        <f t="shared" si="3"/>
        <v>30</v>
      </c>
      <c r="AK31" s="35">
        <f t="shared" si="4"/>
        <v>50</v>
      </c>
      <c r="AL31" s="26" t="s">
        <v>37</v>
      </c>
      <c r="AM31" s="27">
        <v>2</v>
      </c>
      <c r="AN31" s="36">
        <f t="shared" si="0"/>
        <v>50</v>
      </c>
      <c r="AO31" s="36">
        <f t="shared" si="5"/>
        <v>2</v>
      </c>
    </row>
    <row r="32" spans="1:41" s="32" customFormat="1" ht="16.5" customHeight="1" x14ac:dyDescent="0.2">
      <c r="A32" s="20">
        <v>16</v>
      </c>
      <c r="B32" s="33" t="s">
        <v>35</v>
      </c>
      <c r="C32" s="22" t="s">
        <v>43</v>
      </c>
      <c r="D32" s="23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9"/>
      <c r="U32" s="27"/>
      <c r="V32" s="34"/>
      <c r="W32" s="34">
        <v>15</v>
      </c>
      <c r="X32" s="34"/>
      <c r="Y32" s="34"/>
      <c r="Z32" s="34"/>
      <c r="AA32" s="34"/>
      <c r="AB32" s="34"/>
      <c r="AC32" s="34"/>
      <c r="AD32" s="35"/>
      <c r="AE32" s="35"/>
      <c r="AF32" s="35"/>
      <c r="AG32" s="35"/>
      <c r="AH32" s="35"/>
      <c r="AI32" s="35">
        <v>10</v>
      </c>
      <c r="AJ32" s="35">
        <f>SUM(V32:AH32)</f>
        <v>15</v>
      </c>
      <c r="AK32" s="35">
        <f>SUM(V32:AI32)</f>
        <v>25</v>
      </c>
      <c r="AL32" s="29" t="s">
        <v>38</v>
      </c>
      <c r="AM32" s="27">
        <v>1</v>
      </c>
      <c r="AN32" s="36">
        <f>SUM(S32,AK32)</f>
        <v>25</v>
      </c>
      <c r="AO32" s="36">
        <f>SUM(AM32,U32)</f>
        <v>1</v>
      </c>
    </row>
    <row r="33" spans="1:41" ht="16.5" customHeight="1" x14ac:dyDescent="0.2">
      <c r="A33" s="20">
        <v>17</v>
      </c>
      <c r="B33" s="33" t="s">
        <v>35</v>
      </c>
      <c r="C33" s="22" t="s">
        <v>43</v>
      </c>
      <c r="D33" s="23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>
        <f t="shared" si="1"/>
        <v>0</v>
      </c>
      <c r="S33" s="35">
        <f t="shared" si="2"/>
        <v>0</v>
      </c>
      <c r="T33" s="29"/>
      <c r="U33" s="27"/>
      <c r="V33" s="34"/>
      <c r="W33" s="34"/>
      <c r="X33" s="34"/>
      <c r="Y33" s="34"/>
      <c r="Z33" s="34"/>
      <c r="AA33" s="34">
        <v>30</v>
      </c>
      <c r="AB33" s="34"/>
      <c r="AC33" s="34"/>
      <c r="AD33" s="35"/>
      <c r="AE33" s="35"/>
      <c r="AF33" s="35"/>
      <c r="AG33" s="35"/>
      <c r="AH33" s="35"/>
      <c r="AI33" s="35">
        <v>20</v>
      </c>
      <c r="AJ33" s="35">
        <f t="shared" si="3"/>
        <v>30</v>
      </c>
      <c r="AK33" s="35">
        <f t="shared" si="4"/>
        <v>50</v>
      </c>
      <c r="AL33" s="29" t="s">
        <v>38</v>
      </c>
      <c r="AM33" s="27">
        <v>2</v>
      </c>
      <c r="AN33" s="36">
        <f t="shared" si="0"/>
        <v>50</v>
      </c>
      <c r="AO33" s="36">
        <f t="shared" si="5"/>
        <v>2</v>
      </c>
    </row>
    <row r="34" spans="1:41" ht="16.5" customHeight="1" x14ac:dyDescent="0.2">
      <c r="A34" s="20">
        <v>18</v>
      </c>
      <c r="B34" s="33" t="s">
        <v>35</v>
      </c>
      <c r="C34" s="22" t="s">
        <v>44</v>
      </c>
      <c r="D34" s="23">
        <v>10</v>
      </c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>
        <v>15</v>
      </c>
      <c r="R34" s="35">
        <f>SUM(D34:P34)</f>
        <v>10</v>
      </c>
      <c r="S34" s="35">
        <f>SUM(D34:Q34)</f>
        <v>25</v>
      </c>
      <c r="T34" s="26" t="s">
        <v>37</v>
      </c>
      <c r="U34" s="27">
        <v>1</v>
      </c>
      <c r="V34" s="34"/>
      <c r="W34" s="34"/>
      <c r="X34" s="34"/>
      <c r="Y34" s="34"/>
      <c r="Z34" s="34"/>
      <c r="AA34" s="34"/>
      <c r="AB34" s="34"/>
      <c r="AC34" s="34"/>
      <c r="AD34" s="35"/>
      <c r="AE34" s="35"/>
      <c r="AF34" s="35"/>
      <c r="AG34" s="35"/>
      <c r="AH34" s="35"/>
      <c r="AI34" s="35"/>
      <c r="AJ34" s="35"/>
      <c r="AK34" s="35"/>
      <c r="AL34" s="29"/>
      <c r="AM34" s="27"/>
      <c r="AN34" s="36">
        <f>SUM(S34,AK34)</f>
        <v>25</v>
      </c>
      <c r="AO34" s="36">
        <f>SUM(AM34,U34)</f>
        <v>1</v>
      </c>
    </row>
    <row r="35" spans="1:41" ht="15" customHeight="1" x14ac:dyDescent="0.2">
      <c r="A35" s="20">
        <v>19</v>
      </c>
      <c r="B35" s="33" t="s">
        <v>35</v>
      </c>
      <c r="C35" s="22" t="s">
        <v>44</v>
      </c>
      <c r="D35" s="23"/>
      <c r="E35" s="34">
        <v>20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>
        <v>30</v>
      </c>
      <c r="R35" s="35">
        <f t="shared" si="1"/>
        <v>20</v>
      </c>
      <c r="S35" s="35">
        <f t="shared" si="2"/>
        <v>50</v>
      </c>
      <c r="T35" s="29" t="s">
        <v>38</v>
      </c>
      <c r="U35" s="27">
        <v>2</v>
      </c>
      <c r="V35" s="34"/>
      <c r="W35" s="34"/>
      <c r="X35" s="34"/>
      <c r="Y35" s="34"/>
      <c r="Z35" s="34"/>
      <c r="AA35" s="34"/>
      <c r="AB35" s="34"/>
      <c r="AC35" s="34"/>
      <c r="AD35" s="35"/>
      <c r="AE35" s="35"/>
      <c r="AF35" s="35"/>
      <c r="AG35" s="35"/>
      <c r="AH35" s="35"/>
      <c r="AI35" s="35"/>
      <c r="AJ35" s="35">
        <f t="shared" si="3"/>
        <v>0</v>
      </c>
      <c r="AK35" s="35">
        <f t="shared" si="4"/>
        <v>0</v>
      </c>
      <c r="AL35" s="29"/>
      <c r="AM35" s="27"/>
      <c r="AN35" s="36">
        <f t="shared" si="0"/>
        <v>50</v>
      </c>
      <c r="AO35" s="36">
        <f t="shared" si="5"/>
        <v>2</v>
      </c>
    </row>
    <row r="36" spans="1:41" ht="15" customHeight="1" x14ac:dyDescent="0.2">
      <c r="A36" s="20">
        <v>20</v>
      </c>
      <c r="B36" s="33" t="s">
        <v>35</v>
      </c>
      <c r="C36" s="22" t="s">
        <v>45</v>
      </c>
      <c r="D36" s="23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>
        <f t="shared" si="1"/>
        <v>0</v>
      </c>
      <c r="S36" s="35">
        <f t="shared" si="2"/>
        <v>0</v>
      </c>
      <c r="T36" s="29"/>
      <c r="U36" s="27"/>
      <c r="V36" s="34">
        <v>15</v>
      </c>
      <c r="W36" s="34"/>
      <c r="X36" s="34"/>
      <c r="Y36" s="34"/>
      <c r="Z36" s="34"/>
      <c r="AA36" s="34"/>
      <c r="AB36" s="34"/>
      <c r="AC36" s="34"/>
      <c r="AD36" s="35"/>
      <c r="AE36" s="35"/>
      <c r="AF36" s="35"/>
      <c r="AG36" s="35"/>
      <c r="AH36" s="35"/>
      <c r="AI36" s="35">
        <v>10</v>
      </c>
      <c r="AJ36" s="35">
        <f t="shared" si="3"/>
        <v>15</v>
      </c>
      <c r="AK36" s="35">
        <f t="shared" si="4"/>
        <v>25</v>
      </c>
      <c r="AL36" s="26" t="s">
        <v>37</v>
      </c>
      <c r="AM36" s="27">
        <v>1</v>
      </c>
      <c r="AN36" s="36">
        <f t="shared" si="0"/>
        <v>25</v>
      </c>
      <c r="AO36" s="36">
        <f t="shared" si="5"/>
        <v>1</v>
      </c>
    </row>
    <row r="37" spans="1:41" s="32" customFormat="1" ht="18" customHeight="1" x14ac:dyDescent="0.2">
      <c r="A37" s="20">
        <v>21</v>
      </c>
      <c r="B37" s="33" t="s">
        <v>35</v>
      </c>
      <c r="C37" s="22" t="s">
        <v>45</v>
      </c>
      <c r="D37" s="23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>
        <f t="shared" si="1"/>
        <v>0</v>
      </c>
      <c r="S37" s="35">
        <f t="shared" si="2"/>
        <v>0</v>
      </c>
      <c r="T37" s="29"/>
      <c r="U37" s="27"/>
      <c r="V37" s="34"/>
      <c r="W37" s="34">
        <v>15</v>
      </c>
      <c r="X37" s="34"/>
      <c r="Y37" s="34"/>
      <c r="Z37" s="34"/>
      <c r="AA37" s="34"/>
      <c r="AB37" s="34"/>
      <c r="AC37" s="34"/>
      <c r="AD37" s="35"/>
      <c r="AE37" s="35"/>
      <c r="AF37" s="35"/>
      <c r="AG37" s="35"/>
      <c r="AH37" s="35"/>
      <c r="AI37" s="35">
        <v>10</v>
      </c>
      <c r="AJ37" s="35">
        <f t="shared" si="3"/>
        <v>15</v>
      </c>
      <c r="AK37" s="35">
        <f t="shared" si="4"/>
        <v>25</v>
      </c>
      <c r="AL37" s="29" t="s">
        <v>38</v>
      </c>
      <c r="AM37" s="27">
        <v>1</v>
      </c>
      <c r="AN37" s="36">
        <f t="shared" si="0"/>
        <v>25</v>
      </c>
      <c r="AO37" s="36">
        <f t="shared" si="5"/>
        <v>1</v>
      </c>
    </row>
    <row r="38" spans="1:41" s="32" customFormat="1" ht="16.5" customHeight="1" x14ac:dyDescent="0.2">
      <c r="A38" s="20">
        <v>22</v>
      </c>
      <c r="B38" s="33" t="s">
        <v>35</v>
      </c>
      <c r="C38" s="22" t="s">
        <v>45</v>
      </c>
      <c r="D38" s="23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>
        <f t="shared" si="1"/>
        <v>0</v>
      </c>
      <c r="S38" s="35">
        <f t="shared" si="2"/>
        <v>0</v>
      </c>
      <c r="T38" s="29"/>
      <c r="U38" s="27"/>
      <c r="V38" s="34"/>
      <c r="W38" s="34"/>
      <c r="X38" s="34"/>
      <c r="Y38" s="34">
        <v>30</v>
      </c>
      <c r="Z38" s="34"/>
      <c r="AA38" s="34"/>
      <c r="AB38" s="34"/>
      <c r="AC38" s="34"/>
      <c r="AD38" s="35"/>
      <c r="AE38" s="35"/>
      <c r="AF38" s="35"/>
      <c r="AG38" s="35"/>
      <c r="AH38" s="35"/>
      <c r="AI38" s="35">
        <v>20</v>
      </c>
      <c r="AJ38" s="35">
        <f t="shared" si="3"/>
        <v>30</v>
      </c>
      <c r="AK38" s="35">
        <f t="shared" si="4"/>
        <v>50</v>
      </c>
      <c r="AL38" s="29" t="s">
        <v>38</v>
      </c>
      <c r="AM38" s="27">
        <v>2</v>
      </c>
      <c r="AN38" s="36">
        <f t="shared" si="0"/>
        <v>50</v>
      </c>
      <c r="AO38" s="36">
        <f t="shared" si="5"/>
        <v>2</v>
      </c>
    </row>
    <row r="39" spans="1:41" ht="19.5" customHeight="1" x14ac:dyDescent="0.2">
      <c r="A39" s="20">
        <v>23</v>
      </c>
      <c r="B39" s="33" t="s">
        <v>35</v>
      </c>
      <c r="C39" s="22" t="s">
        <v>46</v>
      </c>
      <c r="D39" s="23">
        <v>15</v>
      </c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v>10</v>
      </c>
      <c r="R39" s="35">
        <f t="shared" si="1"/>
        <v>15</v>
      </c>
      <c r="S39" s="35">
        <f t="shared" si="2"/>
        <v>25</v>
      </c>
      <c r="T39" s="29" t="s">
        <v>38</v>
      </c>
      <c r="U39" s="27">
        <v>1</v>
      </c>
      <c r="V39" s="34"/>
      <c r="W39" s="34"/>
      <c r="X39" s="34"/>
      <c r="Y39" s="34"/>
      <c r="Z39" s="34"/>
      <c r="AA39" s="34"/>
      <c r="AB39" s="34"/>
      <c r="AC39" s="34"/>
      <c r="AD39" s="35"/>
      <c r="AE39" s="35"/>
      <c r="AF39" s="35"/>
      <c r="AG39" s="35"/>
      <c r="AH39" s="35"/>
      <c r="AI39" s="35"/>
      <c r="AJ39" s="35">
        <f t="shared" si="3"/>
        <v>0</v>
      </c>
      <c r="AK39" s="35">
        <f t="shared" si="4"/>
        <v>0</v>
      </c>
      <c r="AL39" s="37"/>
      <c r="AM39" s="27"/>
      <c r="AN39" s="36">
        <f>SUM(S39)</f>
        <v>25</v>
      </c>
      <c r="AO39" s="36">
        <f t="shared" si="5"/>
        <v>1</v>
      </c>
    </row>
    <row r="40" spans="1:41" ht="15" customHeight="1" x14ac:dyDescent="0.2">
      <c r="A40" s="20">
        <v>24</v>
      </c>
      <c r="B40" s="33" t="s">
        <v>35</v>
      </c>
      <c r="C40" s="22" t="s">
        <v>47</v>
      </c>
      <c r="D40" s="23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29"/>
      <c r="U40" s="27"/>
      <c r="V40" s="34">
        <v>15</v>
      </c>
      <c r="W40" s="34"/>
      <c r="X40" s="34"/>
      <c r="Y40" s="34"/>
      <c r="Z40" s="34"/>
      <c r="AA40" s="34"/>
      <c r="AB40" s="34"/>
      <c r="AC40" s="34"/>
      <c r="AD40" s="35"/>
      <c r="AE40" s="35"/>
      <c r="AF40" s="35"/>
      <c r="AG40" s="35"/>
      <c r="AH40" s="35"/>
      <c r="AI40" s="35">
        <v>10</v>
      </c>
      <c r="AJ40" s="35">
        <f t="shared" si="3"/>
        <v>15</v>
      </c>
      <c r="AK40" s="35">
        <f t="shared" si="4"/>
        <v>25</v>
      </c>
      <c r="AL40" s="38" t="s">
        <v>37</v>
      </c>
      <c r="AM40" s="27">
        <v>1</v>
      </c>
      <c r="AN40" s="36">
        <f t="shared" si="0"/>
        <v>25</v>
      </c>
      <c r="AO40" s="36">
        <f t="shared" si="5"/>
        <v>1</v>
      </c>
    </row>
    <row r="41" spans="1:41" ht="15" customHeight="1" x14ac:dyDescent="0.2">
      <c r="A41" s="20">
        <v>25</v>
      </c>
      <c r="B41" s="33" t="s">
        <v>35</v>
      </c>
      <c r="C41" s="22" t="s">
        <v>47</v>
      </c>
      <c r="D41" s="23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9"/>
      <c r="U41" s="27"/>
      <c r="V41" s="34"/>
      <c r="W41" s="34"/>
      <c r="X41" s="34"/>
      <c r="Y41" s="34"/>
      <c r="Z41" s="34"/>
      <c r="AA41" s="34">
        <v>30</v>
      </c>
      <c r="AB41" s="34"/>
      <c r="AC41" s="34"/>
      <c r="AD41" s="35"/>
      <c r="AE41" s="35"/>
      <c r="AF41" s="35"/>
      <c r="AG41" s="35"/>
      <c r="AH41" s="35"/>
      <c r="AI41" s="35">
        <v>20</v>
      </c>
      <c r="AJ41" s="35">
        <f t="shared" si="3"/>
        <v>30</v>
      </c>
      <c r="AK41" s="35">
        <f t="shared" si="4"/>
        <v>50</v>
      </c>
      <c r="AL41" s="37" t="s">
        <v>38</v>
      </c>
      <c r="AM41" s="27">
        <v>2</v>
      </c>
      <c r="AN41" s="36">
        <f t="shared" si="0"/>
        <v>50</v>
      </c>
      <c r="AO41" s="36">
        <f t="shared" si="5"/>
        <v>2</v>
      </c>
    </row>
    <row r="42" spans="1:41" ht="30.75" customHeight="1" x14ac:dyDescent="0.2">
      <c r="A42" s="20">
        <v>26</v>
      </c>
      <c r="B42" s="33" t="s">
        <v>35</v>
      </c>
      <c r="C42" s="22" t="s">
        <v>48</v>
      </c>
      <c r="D42" s="23"/>
      <c r="E42" s="34"/>
      <c r="F42" s="35"/>
      <c r="G42" s="35"/>
      <c r="H42" s="35"/>
      <c r="I42" s="35"/>
      <c r="J42" s="35"/>
      <c r="K42" s="35"/>
      <c r="L42" s="35"/>
      <c r="M42" s="35">
        <v>45</v>
      </c>
      <c r="N42" s="35"/>
      <c r="O42" s="35"/>
      <c r="P42" s="35"/>
      <c r="Q42" s="35">
        <v>5</v>
      </c>
      <c r="R42" s="35">
        <f>SUM(D42:P42)</f>
        <v>45</v>
      </c>
      <c r="S42" s="35">
        <f t="shared" si="2"/>
        <v>50</v>
      </c>
      <c r="T42" s="29" t="s">
        <v>38</v>
      </c>
      <c r="U42" s="27">
        <v>2</v>
      </c>
      <c r="V42" s="34"/>
      <c r="W42" s="34"/>
      <c r="X42" s="34"/>
      <c r="Y42" s="34"/>
      <c r="Z42" s="34"/>
      <c r="AA42" s="34"/>
      <c r="AB42" s="34"/>
      <c r="AC42" s="34"/>
      <c r="AD42" s="35"/>
      <c r="AE42" s="35">
        <v>45</v>
      </c>
      <c r="AF42" s="35"/>
      <c r="AG42" s="35"/>
      <c r="AH42" s="35"/>
      <c r="AI42" s="35">
        <v>55</v>
      </c>
      <c r="AJ42" s="35">
        <f t="shared" si="3"/>
        <v>45</v>
      </c>
      <c r="AK42" s="35">
        <f t="shared" si="4"/>
        <v>100</v>
      </c>
      <c r="AL42" s="26" t="s">
        <v>37</v>
      </c>
      <c r="AM42" s="27">
        <v>4</v>
      </c>
      <c r="AN42" s="39">
        <f t="shared" si="0"/>
        <v>150</v>
      </c>
      <c r="AO42" s="36">
        <f t="shared" si="5"/>
        <v>6</v>
      </c>
    </row>
    <row r="43" spans="1:41" ht="19.5" customHeight="1" x14ac:dyDescent="0.2">
      <c r="A43" s="20">
        <v>27</v>
      </c>
      <c r="B43" s="33" t="s">
        <v>35</v>
      </c>
      <c r="C43" s="22" t="s">
        <v>49</v>
      </c>
      <c r="D43" s="23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>
        <f t="shared" si="1"/>
        <v>0</v>
      </c>
      <c r="S43" s="35">
        <f t="shared" si="2"/>
        <v>0</v>
      </c>
      <c r="T43" s="29"/>
      <c r="U43" s="27"/>
      <c r="V43" s="34">
        <v>15</v>
      </c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>
        <v>35</v>
      </c>
      <c r="AJ43" s="35">
        <f t="shared" si="3"/>
        <v>15</v>
      </c>
      <c r="AK43" s="35">
        <f t="shared" si="4"/>
        <v>50</v>
      </c>
      <c r="AL43" s="29" t="s">
        <v>38</v>
      </c>
      <c r="AM43" s="27">
        <v>2</v>
      </c>
      <c r="AN43" s="39">
        <f t="shared" si="0"/>
        <v>50</v>
      </c>
      <c r="AO43" s="36">
        <f t="shared" si="5"/>
        <v>2</v>
      </c>
    </row>
    <row r="44" spans="1:41" ht="15" customHeight="1" x14ac:dyDescent="0.2">
      <c r="A44" s="20">
        <v>28</v>
      </c>
      <c r="B44" s="33" t="s">
        <v>35</v>
      </c>
      <c r="C44" s="22" t="s">
        <v>49</v>
      </c>
      <c r="D44" s="23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>
        <f t="shared" si="1"/>
        <v>0</v>
      </c>
      <c r="S44" s="35">
        <f t="shared" si="2"/>
        <v>0</v>
      </c>
      <c r="T44" s="29"/>
      <c r="U44" s="27"/>
      <c r="V44" s="34"/>
      <c r="W44" s="34"/>
      <c r="X44" s="34"/>
      <c r="Y44" s="34"/>
      <c r="Z44" s="34">
        <v>15</v>
      </c>
      <c r="AA44" s="34"/>
      <c r="AB44" s="34"/>
      <c r="AC44" s="34"/>
      <c r="AD44" s="35"/>
      <c r="AE44" s="35"/>
      <c r="AF44" s="35"/>
      <c r="AG44" s="35"/>
      <c r="AH44" s="35"/>
      <c r="AI44" s="35">
        <v>10</v>
      </c>
      <c r="AJ44" s="35">
        <f t="shared" si="3"/>
        <v>15</v>
      </c>
      <c r="AK44" s="35">
        <f t="shared" si="4"/>
        <v>25</v>
      </c>
      <c r="AL44" s="29" t="s">
        <v>38</v>
      </c>
      <c r="AM44" s="27">
        <v>1</v>
      </c>
      <c r="AN44" s="39">
        <f t="shared" si="0"/>
        <v>25</v>
      </c>
      <c r="AO44" s="36">
        <f t="shared" si="5"/>
        <v>1</v>
      </c>
    </row>
    <row r="45" spans="1:41" ht="34.5" customHeight="1" x14ac:dyDescent="0.2">
      <c r="A45" s="40">
        <v>29</v>
      </c>
      <c r="B45" s="41" t="s">
        <v>35</v>
      </c>
      <c r="C45" s="42" t="s">
        <v>50</v>
      </c>
      <c r="D45" s="23"/>
      <c r="E45" s="34">
        <v>15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>
        <v>10</v>
      </c>
      <c r="R45" s="35">
        <f t="shared" si="1"/>
        <v>15</v>
      </c>
      <c r="S45" s="35">
        <f t="shared" si="2"/>
        <v>25</v>
      </c>
      <c r="T45" s="29" t="s">
        <v>38</v>
      </c>
      <c r="U45" s="27">
        <v>1</v>
      </c>
      <c r="V45" s="34"/>
      <c r="W45" s="34"/>
      <c r="X45" s="34"/>
      <c r="Y45" s="34"/>
      <c r="Z45" s="34"/>
      <c r="AA45" s="34"/>
      <c r="AB45" s="34"/>
      <c r="AC45" s="34"/>
      <c r="AD45" s="35"/>
      <c r="AE45" s="35"/>
      <c r="AF45" s="35"/>
      <c r="AG45" s="35"/>
      <c r="AH45" s="35"/>
      <c r="AI45" s="35"/>
      <c r="AJ45" s="35">
        <f t="shared" si="3"/>
        <v>0</v>
      </c>
      <c r="AK45" s="35">
        <f t="shared" si="4"/>
        <v>0</v>
      </c>
      <c r="AL45" s="29"/>
      <c r="AM45" s="27"/>
      <c r="AN45" s="39">
        <f t="shared" si="0"/>
        <v>25</v>
      </c>
      <c r="AO45" s="36">
        <f t="shared" si="5"/>
        <v>1</v>
      </c>
    </row>
    <row r="46" spans="1:41" ht="22.5" customHeight="1" x14ac:dyDescent="0.2">
      <c r="A46" s="40">
        <v>30</v>
      </c>
      <c r="B46" s="41" t="s">
        <v>35</v>
      </c>
      <c r="C46" s="42" t="s">
        <v>51</v>
      </c>
      <c r="D46" s="23">
        <v>20</v>
      </c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>
        <v>5</v>
      </c>
      <c r="R46" s="35">
        <f t="shared" si="1"/>
        <v>20</v>
      </c>
      <c r="S46" s="35">
        <f t="shared" si="2"/>
        <v>25</v>
      </c>
      <c r="T46" s="29" t="s">
        <v>38</v>
      </c>
      <c r="U46" s="27">
        <v>1</v>
      </c>
      <c r="V46" s="34"/>
      <c r="W46" s="34"/>
      <c r="X46" s="34"/>
      <c r="Y46" s="34"/>
      <c r="Z46" s="34"/>
      <c r="AA46" s="34"/>
      <c r="AB46" s="34"/>
      <c r="AC46" s="34"/>
      <c r="AD46" s="35"/>
      <c r="AE46" s="35"/>
      <c r="AF46" s="35"/>
      <c r="AG46" s="35"/>
      <c r="AH46" s="35"/>
      <c r="AI46" s="35"/>
      <c r="AJ46" s="35">
        <f t="shared" si="3"/>
        <v>0</v>
      </c>
      <c r="AK46" s="35">
        <f t="shared" si="4"/>
        <v>0</v>
      </c>
      <c r="AL46" s="29"/>
      <c r="AM46" s="27"/>
      <c r="AN46" s="39">
        <f t="shared" si="0"/>
        <v>25</v>
      </c>
      <c r="AO46" s="36">
        <f t="shared" si="5"/>
        <v>1</v>
      </c>
    </row>
    <row r="47" spans="1:41" ht="16.5" customHeight="1" x14ac:dyDescent="0.2">
      <c r="A47" s="40">
        <v>31</v>
      </c>
      <c r="B47" s="41" t="s">
        <v>35</v>
      </c>
      <c r="C47" s="42" t="s">
        <v>52</v>
      </c>
      <c r="D47" s="23"/>
      <c r="E47" s="24"/>
      <c r="F47" s="25">
        <v>30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>
        <v>20</v>
      </c>
      <c r="R47" s="25">
        <f t="shared" si="1"/>
        <v>30</v>
      </c>
      <c r="S47" s="25">
        <f t="shared" si="2"/>
        <v>50</v>
      </c>
      <c r="T47" s="30" t="s">
        <v>38</v>
      </c>
      <c r="U47" s="27">
        <v>2</v>
      </c>
      <c r="V47" s="24"/>
      <c r="W47" s="24"/>
      <c r="X47" s="24"/>
      <c r="Y47" s="24"/>
      <c r="Z47" s="24"/>
      <c r="AA47" s="24"/>
      <c r="AB47" s="24"/>
      <c r="AC47" s="24"/>
      <c r="AD47" s="25"/>
      <c r="AE47" s="25"/>
      <c r="AF47" s="25"/>
      <c r="AG47" s="25"/>
      <c r="AH47" s="25"/>
      <c r="AI47" s="25"/>
      <c r="AJ47" s="25">
        <f t="shared" si="3"/>
        <v>0</v>
      </c>
      <c r="AK47" s="25">
        <f t="shared" si="4"/>
        <v>0</v>
      </c>
      <c r="AL47" s="30"/>
      <c r="AM47" s="27"/>
      <c r="AN47" s="43">
        <f t="shared" si="0"/>
        <v>50</v>
      </c>
      <c r="AO47" s="28">
        <f t="shared" si="5"/>
        <v>2</v>
      </c>
    </row>
    <row r="48" spans="1:41" ht="15" customHeight="1" x14ac:dyDescent="0.2">
      <c r="A48" s="20">
        <v>32</v>
      </c>
      <c r="B48" s="33" t="s">
        <v>35</v>
      </c>
      <c r="C48" s="44" t="s">
        <v>53</v>
      </c>
      <c r="D48" s="23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>
        <f t="shared" si="1"/>
        <v>0</v>
      </c>
      <c r="S48" s="25">
        <f t="shared" si="2"/>
        <v>0</v>
      </c>
      <c r="T48" s="30"/>
      <c r="U48" s="27"/>
      <c r="V48" s="24"/>
      <c r="W48" s="24">
        <v>10</v>
      </c>
      <c r="X48" s="24"/>
      <c r="Y48" s="24"/>
      <c r="Z48" s="24"/>
      <c r="AA48" s="24"/>
      <c r="AB48" s="24"/>
      <c r="AC48" s="24"/>
      <c r="AD48" s="25"/>
      <c r="AE48" s="25"/>
      <c r="AF48" s="25"/>
      <c r="AG48" s="25"/>
      <c r="AH48" s="25"/>
      <c r="AI48" s="25">
        <v>15</v>
      </c>
      <c r="AJ48" s="25">
        <f t="shared" si="3"/>
        <v>10</v>
      </c>
      <c r="AK48" s="25">
        <f t="shared" si="4"/>
        <v>25</v>
      </c>
      <c r="AL48" s="30" t="s">
        <v>38</v>
      </c>
      <c r="AM48" s="27">
        <v>1</v>
      </c>
      <c r="AN48" s="43">
        <f t="shared" si="0"/>
        <v>25</v>
      </c>
      <c r="AO48" s="28">
        <f t="shared" si="5"/>
        <v>1</v>
      </c>
    </row>
    <row r="49" spans="1:41" ht="15" customHeight="1" x14ac:dyDescent="0.2">
      <c r="A49" s="20">
        <v>33</v>
      </c>
      <c r="B49" s="33" t="s">
        <v>35</v>
      </c>
      <c r="C49" s="22" t="s">
        <v>54</v>
      </c>
      <c r="D49" s="23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>
        <f t="shared" si="1"/>
        <v>0</v>
      </c>
      <c r="S49" s="25">
        <f t="shared" si="2"/>
        <v>0</v>
      </c>
      <c r="T49" s="30"/>
      <c r="U49" s="27"/>
      <c r="V49" s="24"/>
      <c r="W49" s="24">
        <v>15</v>
      </c>
      <c r="X49" s="24"/>
      <c r="Y49" s="24"/>
      <c r="Z49" s="24"/>
      <c r="AA49" s="24"/>
      <c r="AB49" s="24"/>
      <c r="AC49" s="24"/>
      <c r="AD49" s="25"/>
      <c r="AE49" s="25"/>
      <c r="AF49" s="25"/>
      <c r="AG49" s="25"/>
      <c r="AH49" s="25"/>
      <c r="AI49" s="25">
        <v>10</v>
      </c>
      <c r="AJ49" s="25">
        <f t="shared" si="3"/>
        <v>15</v>
      </c>
      <c r="AK49" s="25">
        <f t="shared" si="4"/>
        <v>25</v>
      </c>
      <c r="AL49" s="30" t="s">
        <v>38</v>
      </c>
      <c r="AM49" s="45">
        <v>1</v>
      </c>
      <c r="AN49" s="43">
        <f t="shared" si="0"/>
        <v>25</v>
      </c>
      <c r="AO49" s="28">
        <f t="shared" si="5"/>
        <v>1</v>
      </c>
    </row>
    <row r="50" spans="1:41" ht="15" customHeight="1" x14ac:dyDescent="0.2">
      <c r="A50" s="20">
        <v>34</v>
      </c>
      <c r="B50" s="33" t="s">
        <v>35</v>
      </c>
      <c r="C50" s="46" t="s">
        <v>55</v>
      </c>
      <c r="D50" s="2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>
        <f t="shared" si="1"/>
        <v>0</v>
      </c>
      <c r="S50" s="25">
        <f t="shared" si="2"/>
        <v>0</v>
      </c>
      <c r="T50" s="30"/>
      <c r="U50" s="27"/>
      <c r="V50" s="24">
        <v>15</v>
      </c>
      <c r="W50" s="24"/>
      <c r="X50" s="24"/>
      <c r="Y50" s="24"/>
      <c r="Z50" s="24"/>
      <c r="AA50" s="24"/>
      <c r="AB50" s="24"/>
      <c r="AC50" s="24"/>
      <c r="AD50" s="25"/>
      <c r="AE50" s="25"/>
      <c r="AF50" s="25"/>
      <c r="AG50" s="25"/>
      <c r="AH50" s="25"/>
      <c r="AI50" s="25">
        <v>10</v>
      </c>
      <c r="AJ50" s="25">
        <f t="shared" si="3"/>
        <v>15</v>
      </c>
      <c r="AK50" s="25">
        <f t="shared" si="4"/>
        <v>25</v>
      </c>
      <c r="AL50" s="30" t="s">
        <v>38</v>
      </c>
      <c r="AM50" s="45">
        <v>1</v>
      </c>
      <c r="AN50" s="43">
        <f t="shared" si="0"/>
        <v>25</v>
      </c>
      <c r="AO50" s="28">
        <f t="shared" si="5"/>
        <v>1</v>
      </c>
    </row>
    <row r="51" spans="1:41" ht="15" customHeight="1" x14ac:dyDescent="0.2">
      <c r="A51" s="20">
        <v>35</v>
      </c>
      <c r="B51" s="33" t="s">
        <v>35</v>
      </c>
      <c r="C51" s="46" t="s">
        <v>55</v>
      </c>
      <c r="D51" s="23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>
        <f t="shared" si="1"/>
        <v>0</v>
      </c>
      <c r="S51" s="25">
        <f t="shared" si="2"/>
        <v>0</v>
      </c>
      <c r="T51" s="30"/>
      <c r="U51" s="47"/>
      <c r="V51" s="24"/>
      <c r="W51" s="24"/>
      <c r="X51" s="24">
        <v>15</v>
      </c>
      <c r="Y51" s="24"/>
      <c r="Z51" s="24"/>
      <c r="AA51" s="24"/>
      <c r="AB51" s="24"/>
      <c r="AC51" s="24"/>
      <c r="AD51" s="25"/>
      <c r="AE51" s="25"/>
      <c r="AF51" s="25"/>
      <c r="AG51" s="25"/>
      <c r="AH51" s="25"/>
      <c r="AI51" s="25">
        <v>10</v>
      </c>
      <c r="AJ51" s="25">
        <f t="shared" si="3"/>
        <v>15</v>
      </c>
      <c r="AK51" s="25">
        <f t="shared" si="4"/>
        <v>25</v>
      </c>
      <c r="AL51" s="30" t="s">
        <v>38</v>
      </c>
      <c r="AM51" s="48">
        <v>1</v>
      </c>
      <c r="AN51" s="43">
        <f t="shared" si="0"/>
        <v>25</v>
      </c>
      <c r="AO51" s="28">
        <f t="shared" si="5"/>
        <v>1</v>
      </c>
    </row>
    <row r="52" spans="1:41" ht="15" customHeight="1" x14ac:dyDescent="0.2">
      <c r="A52" s="20">
        <v>36</v>
      </c>
      <c r="B52" s="33" t="s">
        <v>35</v>
      </c>
      <c r="C52" s="46" t="s">
        <v>56</v>
      </c>
      <c r="D52" s="23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>
        <f t="shared" si="1"/>
        <v>0</v>
      </c>
      <c r="S52" s="25">
        <f t="shared" si="2"/>
        <v>0</v>
      </c>
      <c r="T52" s="30"/>
      <c r="U52" s="47"/>
      <c r="V52" s="24"/>
      <c r="W52" s="24"/>
      <c r="X52" s="24"/>
      <c r="Y52" s="24"/>
      <c r="Z52" s="24"/>
      <c r="AA52" s="24">
        <v>30</v>
      </c>
      <c r="AB52" s="24"/>
      <c r="AC52" s="24"/>
      <c r="AD52" s="25"/>
      <c r="AE52" s="25"/>
      <c r="AF52" s="25"/>
      <c r="AG52" s="25"/>
      <c r="AH52" s="25"/>
      <c r="AI52" s="25">
        <v>20</v>
      </c>
      <c r="AJ52" s="25">
        <f t="shared" si="3"/>
        <v>30</v>
      </c>
      <c r="AK52" s="25">
        <f t="shared" si="4"/>
        <v>50</v>
      </c>
      <c r="AL52" s="30" t="s">
        <v>38</v>
      </c>
      <c r="AM52" s="48">
        <v>2</v>
      </c>
      <c r="AN52" s="43">
        <f t="shared" si="0"/>
        <v>50</v>
      </c>
      <c r="AO52" s="28">
        <f t="shared" si="5"/>
        <v>2</v>
      </c>
    </row>
    <row r="53" spans="1:41" ht="15" customHeight="1" x14ac:dyDescent="0.2">
      <c r="A53" s="20">
        <v>37</v>
      </c>
      <c r="B53" s="33" t="s">
        <v>35</v>
      </c>
      <c r="C53" s="22" t="s">
        <v>57</v>
      </c>
      <c r="D53" s="23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>
        <v>30</v>
      </c>
      <c r="P53" s="25"/>
      <c r="Q53" s="25"/>
      <c r="R53" s="25">
        <f t="shared" si="1"/>
        <v>30</v>
      </c>
      <c r="S53" s="25">
        <f t="shared" si="2"/>
        <v>30</v>
      </c>
      <c r="T53" s="30" t="s">
        <v>38</v>
      </c>
      <c r="U53" s="47"/>
      <c r="V53" s="24"/>
      <c r="W53" s="24"/>
      <c r="X53" s="24"/>
      <c r="Y53" s="24"/>
      <c r="Z53" s="24"/>
      <c r="AA53" s="24"/>
      <c r="AB53" s="24"/>
      <c r="AC53" s="24"/>
      <c r="AD53" s="25"/>
      <c r="AE53" s="25"/>
      <c r="AF53" s="25"/>
      <c r="AG53" s="25">
        <v>30</v>
      </c>
      <c r="AH53" s="25"/>
      <c r="AI53" s="25"/>
      <c r="AJ53" s="25">
        <v>30</v>
      </c>
      <c r="AK53" s="25">
        <v>30</v>
      </c>
      <c r="AL53" s="30" t="s">
        <v>58</v>
      </c>
      <c r="AM53" s="48"/>
      <c r="AN53" s="43">
        <f t="shared" si="0"/>
        <v>60</v>
      </c>
      <c r="AO53" s="28">
        <f t="shared" si="5"/>
        <v>0</v>
      </c>
    </row>
    <row r="54" spans="1:41" ht="15" customHeight="1" thickBot="1" x14ac:dyDescent="0.25">
      <c r="A54" s="20">
        <v>38</v>
      </c>
      <c r="B54" s="33" t="s">
        <v>35</v>
      </c>
      <c r="C54" s="49" t="s">
        <v>59</v>
      </c>
      <c r="D54" s="23">
        <v>4</v>
      </c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30"/>
      <c r="U54" s="50"/>
      <c r="V54" s="24"/>
      <c r="W54" s="24"/>
      <c r="X54" s="24"/>
      <c r="Y54" s="24"/>
      <c r="Z54" s="24"/>
      <c r="AA54" s="24"/>
      <c r="AB54" s="24"/>
      <c r="AC54" s="24"/>
      <c r="AD54" s="25"/>
      <c r="AE54" s="25"/>
      <c r="AF54" s="25"/>
      <c r="AG54" s="25"/>
      <c r="AH54" s="25"/>
      <c r="AI54" s="25"/>
      <c r="AJ54" s="25"/>
      <c r="AK54" s="25"/>
      <c r="AL54" s="30"/>
      <c r="AM54" s="50"/>
      <c r="AN54" s="43"/>
      <c r="AO54" s="28"/>
    </row>
    <row r="55" spans="1:41" ht="15" customHeight="1" thickBot="1" x14ac:dyDescent="0.25">
      <c r="A55" s="182" t="s">
        <v>60</v>
      </c>
      <c r="B55" s="183"/>
      <c r="C55" s="184"/>
      <c r="D55" s="51">
        <f t="shared" ref="D55:AO55" si="6">SUM(D17:D53)</f>
        <v>140</v>
      </c>
      <c r="E55" s="51">
        <f t="shared" si="6"/>
        <v>95</v>
      </c>
      <c r="F55" s="51">
        <f t="shared" si="6"/>
        <v>30</v>
      </c>
      <c r="G55" s="51">
        <f t="shared" si="6"/>
        <v>15</v>
      </c>
      <c r="H55" s="51">
        <f t="shared" si="6"/>
        <v>0</v>
      </c>
      <c r="I55" s="51">
        <f t="shared" si="6"/>
        <v>85</v>
      </c>
      <c r="J55" s="51">
        <f t="shared" si="6"/>
        <v>0</v>
      </c>
      <c r="K55" s="51">
        <f t="shared" si="6"/>
        <v>0</v>
      </c>
      <c r="L55" s="51">
        <f t="shared" si="6"/>
        <v>0</v>
      </c>
      <c r="M55" s="51">
        <f t="shared" si="6"/>
        <v>45</v>
      </c>
      <c r="N55" s="51">
        <f t="shared" si="6"/>
        <v>0</v>
      </c>
      <c r="O55" s="51">
        <f t="shared" si="6"/>
        <v>30</v>
      </c>
      <c r="P55" s="51">
        <f t="shared" si="6"/>
        <v>0</v>
      </c>
      <c r="Q55" s="51">
        <f t="shared" si="6"/>
        <v>340</v>
      </c>
      <c r="R55" s="51">
        <f t="shared" si="6"/>
        <v>440</v>
      </c>
      <c r="S55" s="51">
        <f t="shared" si="6"/>
        <v>780</v>
      </c>
      <c r="T55" s="51">
        <f t="shared" si="6"/>
        <v>0</v>
      </c>
      <c r="U55" s="51">
        <f t="shared" si="6"/>
        <v>30</v>
      </c>
      <c r="V55" s="51">
        <f t="shared" si="6"/>
        <v>120</v>
      </c>
      <c r="W55" s="51">
        <f t="shared" si="6"/>
        <v>70</v>
      </c>
      <c r="X55" s="51">
        <f t="shared" si="6"/>
        <v>15</v>
      </c>
      <c r="Y55" s="51">
        <f t="shared" si="6"/>
        <v>30</v>
      </c>
      <c r="Z55" s="51">
        <f t="shared" si="6"/>
        <v>15</v>
      </c>
      <c r="AA55" s="51">
        <f t="shared" si="6"/>
        <v>120</v>
      </c>
      <c r="AB55" s="51">
        <f t="shared" si="6"/>
        <v>0</v>
      </c>
      <c r="AC55" s="51">
        <f t="shared" si="6"/>
        <v>0</v>
      </c>
      <c r="AD55" s="51">
        <f t="shared" si="6"/>
        <v>0</v>
      </c>
      <c r="AE55" s="51">
        <f t="shared" si="6"/>
        <v>45</v>
      </c>
      <c r="AF55" s="51">
        <f t="shared" si="6"/>
        <v>0</v>
      </c>
      <c r="AG55" s="51">
        <f t="shared" si="6"/>
        <v>30</v>
      </c>
      <c r="AH55" s="51">
        <f t="shared" si="6"/>
        <v>0</v>
      </c>
      <c r="AI55" s="51">
        <f t="shared" si="6"/>
        <v>335</v>
      </c>
      <c r="AJ55" s="51">
        <f t="shared" si="6"/>
        <v>445</v>
      </c>
      <c r="AK55" s="51">
        <f t="shared" si="6"/>
        <v>780</v>
      </c>
      <c r="AL55" s="51">
        <f t="shared" si="6"/>
        <v>0</v>
      </c>
      <c r="AM55" s="51">
        <f t="shared" si="6"/>
        <v>30</v>
      </c>
      <c r="AN55" s="51">
        <f t="shared" si="6"/>
        <v>1560</v>
      </c>
      <c r="AO55" s="28">
        <f t="shared" si="6"/>
        <v>60</v>
      </c>
    </row>
    <row r="57" spans="1:41" x14ac:dyDescent="0.2">
      <c r="C57" s="1" t="s">
        <v>61</v>
      </c>
    </row>
    <row r="58" spans="1:41" x14ac:dyDescent="0.2">
      <c r="C58" s="1" t="s">
        <v>62</v>
      </c>
    </row>
    <row r="59" spans="1:41" ht="25.5" x14ac:dyDescent="0.2">
      <c r="B59" s="52" t="s">
        <v>63</v>
      </c>
      <c r="C59" s="53"/>
    </row>
    <row r="60" spans="1:41" x14ac:dyDescent="0.2">
      <c r="B60" s="179"/>
      <c r="C60" s="54"/>
      <c r="D60" s="179"/>
      <c r="E60" s="179"/>
      <c r="F60" s="179"/>
      <c r="G60" s="179"/>
    </row>
    <row r="61" spans="1:41" x14ac:dyDescent="0.2">
      <c r="B61" s="179"/>
      <c r="C61" s="179"/>
      <c r="D61" s="179"/>
      <c r="E61" s="179"/>
      <c r="F61" s="179"/>
      <c r="G61" s="179"/>
    </row>
    <row r="64" spans="1:41" x14ac:dyDescent="0.2">
      <c r="C64" s="1" t="s">
        <v>66</v>
      </c>
      <c r="O64" s="185" t="s">
        <v>67</v>
      </c>
      <c r="P64" s="186"/>
      <c r="Q64" s="186"/>
      <c r="R64" s="186"/>
      <c r="S64" s="186"/>
      <c r="T64" s="186"/>
      <c r="U64" s="186"/>
      <c r="AF64" s="187" t="s">
        <v>68</v>
      </c>
      <c r="AG64" s="187"/>
      <c r="AH64" s="187"/>
      <c r="AI64" s="187"/>
      <c r="AJ64" s="187"/>
      <c r="AK64" s="187"/>
      <c r="AL64" s="187"/>
    </row>
    <row r="65" spans="3:38" x14ac:dyDescent="0.2">
      <c r="C65" s="55" t="s">
        <v>69</v>
      </c>
      <c r="M65" s="56"/>
      <c r="O65" s="187" t="s">
        <v>70</v>
      </c>
      <c r="P65" s="187"/>
      <c r="Q65" s="187"/>
      <c r="R65" s="187"/>
      <c r="S65" s="187"/>
      <c r="T65" s="187"/>
      <c r="U65" s="187"/>
      <c r="AF65" s="187" t="s">
        <v>71</v>
      </c>
      <c r="AG65" s="187"/>
      <c r="AH65" s="187"/>
      <c r="AI65" s="187"/>
      <c r="AJ65" s="187"/>
      <c r="AK65" s="187"/>
      <c r="AL65" s="187"/>
    </row>
  </sheetData>
  <mergeCells count="12">
    <mergeCell ref="A6:AO6"/>
    <mergeCell ref="A15:A16"/>
    <mergeCell ref="C15:C16"/>
    <mergeCell ref="D15:U15"/>
    <mergeCell ref="V15:AM15"/>
    <mergeCell ref="AN15:AN16"/>
    <mergeCell ref="AO15:AO16"/>
    <mergeCell ref="A55:C55"/>
    <mergeCell ref="O64:U64"/>
    <mergeCell ref="AF64:AL64"/>
    <mergeCell ref="O65:U65"/>
    <mergeCell ref="AF65:AL65"/>
  </mergeCells>
  <dataValidations count="1">
    <dataValidation type="list" allowBlank="1" showInputMessage="1" showErrorMessage="1" sqref="B17:B54">
      <formula1>RodzajeZajec</formula1>
    </dataValidation>
  </dataValidations>
  <printOptions horizontalCentered="1"/>
  <pageMargins left="0.19685039370078741" right="7.874015748031496E-2" top="0.19685039370078741" bottom="0.19685039370078741" header="0.31496062992125984" footer="0.31496062992125984"/>
  <pageSetup paperSize="9" scale="43" orientation="landscape" r:id="rId1"/>
  <headerFooter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2"/>
  <sheetViews>
    <sheetView showZeros="0" showWhiteSpace="0" view="pageLayout" zoomScale="60" zoomScaleNormal="60" zoomScaleSheetLayoutView="100" zoomScalePageLayoutView="60" workbookViewId="0">
      <selection activeCell="L32" sqref="L32"/>
    </sheetView>
  </sheetViews>
  <sheetFormatPr defaultRowHeight="15" x14ac:dyDescent="0.2"/>
  <cols>
    <col min="1" max="1" width="4.28515625" style="57" customWidth="1"/>
    <col min="2" max="2" width="19.7109375" style="57" customWidth="1"/>
    <col min="3" max="3" width="34.7109375" style="57" customWidth="1"/>
    <col min="4" max="21" width="5.7109375" style="57" customWidth="1"/>
    <col min="22" max="22" width="7" style="57" customWidth="1"/>
    <col min="23" max="39" width="5.7109375" style="57" customWidth="1"/>
    <col min="40" max="40" width="9.42578125" style="57" customWidth="1"/>
    <col min="41" max="41" width="5.7109375" style="57" customWidth="1"/>
    <col min="42" max="16384" width="9.140625" style="57"/>
  </cols>
  <sheetData>
    <row r="1" spans="1:41" x14ac:dyDescent="0.2">
      <c r="AH1" s="1" t="s">
        <v>0</v>
      </c>
      <c r="AI1" s="1"/>
      <c r="AJ1" s="1"/>
      <c r="AK1" s="58"/>
      <c r="AL1" s="1"/>
      <c r="AM1" s="1"/>
    </row>
    <row r="2" spans="1:41" x14ac:dyDescent="0.2">
      <c r="AH2" s="59" t="s">
        <v>1</v>
      </c>
      <c r="AI2" s="60"/>
      <c r="AJ2" s="60"/>
      <c r="AK2" s="60"/>
      <c r="AL2" s="60"/>
      <c r="AM2" s="1"/>
    </row>
    <row r="3" spans="1:41" x14ac:dyDescent="0.2">
      <c r="AH3" s="1" t="s">
        <v>2</v>
      </c>
      <c r="AI3" s="1"/>
      <c r="AJ3" s="1"/>
      <c r="AK3" s="58"/>
      <c r="AL3" s="1"/>
      <c r="AM3" s="1"/>
    </row>
    <row r="4" spans="1:41" x14ac:dyDescent="0.2">
      <c r="AH4" s="59" t="s">
        <v>72</v>
      </c>
      <c r="AI4" s="60"/>
      <c r="AJ4" s="60"/>
      <c r="AK4" s="60"/>
      <c r="AL4" s="60"/>
      <c r="AM4" s="1"/>
    </row>
    <row r="5" spans="1:41" x14ac:dyDescent="0.2">
      <c r="AF5" s="1"/>
      <c r="AG5" s="1"/>
      <c r="AH5" s="1"/>
      <c r="AI5" s="58"/>
      <c r="AJ5" s="1"/>
      <c r="AK5" s="1"/>
    </row>
    <row r="6" spans="1:41" s="8" customFormat="1" ht="20.100000000000001" customHeight="1" x14ac:dyDescent="0.2">
      <c r="A6" s="188" t="s">
        <v>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</row>
    <row r="7" spans="1:41" ht="15.75" x14ac:dyDescent="0.2">
      <c r="U7" s="61"/>
      <c r="V7" s="61"/>
      <c r="W7" s="61"/>
    </row>
    <row r="8" spans="1:41" ht="15" customHeight="1" x14ac:dyDescent="0.2">
      <c r="A8" s="57" t="s">
        <v>5</v>
      </c>
    </row>
    <row r="9" spans="1:41" ht="15" customHeight="1" x14ac:dyDescent="0.2">
      <c r="A9" s="8" t="s">
        <v>6</v>
      </c>
    </row>
    <row r="10" spans="1:41" ht="15" customHeight="1" x14ac:dyDescent="0.2">
      <c r="A10" s="57" t="s">
        <v>73</v>
      </c>
    </row>
    <row r="11" spans="1:41" ht="15" customHeight="1" x14ac:dyDescent="0.2">
      <c r="A11" s="57" t="s">
        <v>145</v>
      </c>
    </row>
    <row r="12" spans="1:41" ht="15" customHeight="1" x14ac:dyDescent="0.2">
      <c r="A12" s="57" t="s">
        <v>74</v>
      </c>
    </row>
    <row r="13" spans="1:41" ht="15" customHeight="1" thickBot="1" x14ac:dyDescent="0.25"/>
    <row r="14" spans="1:41" ht="13.5" customHeight="1" thickBot="1" x14ac:dyDescent="0.25">
      <c r="A14" s="189" t="s">
        <v>9</v>
      </c>
      <c r="B14" s="12"/>
      <c r="C14" s="191" t="s">
        <v>10</v>
      </c>
      <c r="D14" s="201" t="s">
        <v>11</v>
      </c>
      <c r="E14" s="202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4"/>
      <c r="V14" s="201" t="s">
        <v>12</v>
      </c>
      <c r="W14" s="202"/>
      <c r="X14" s="202"/>
      <c r="Y14" s="202"/>
      <c r="Z14" s="202"/>
      <c r="AA14" s="202"/>
      <c r="AB14" s="202"/>
      <c r="AC14" s="202"/>
      <c r="AD14" s="203"/>
      <c r="AE14" s="203"/>
      <c r="AF14" s="203"/>
      <c r="AG14" s="203"/>
      <c r="AH14" s="203"/>
      <c r="AI14" s="203"/>
      <c r="AJ14" s="203"/>
      <c r="AK14" s="203"/>
      <c r="AL14" s="203"/>
      <c r="AM14" s="204"/>
      <c r="AN14" s="205" t="s">
        <v>13</v>
      </c>
      <c r="AO14" s="207" t="s">
        <v>14</v>
      </c>
    </row>
    <row r="15" spans="1:41" ht="301.5" customHeight="1" x14ac:dyDescent="0.2">
      <c r="A15" s="190"/>
      <c r="B15" s="13" t="s">
        <v>15</v>
      </c>
      <c r="C15" s="192"/>
      <c r="D15" s="62" t="s">
        <v>16</v>
      </c>
      <c r="E15" s="63" t="s">
        <v>17</v>
      </c>
      <c r="F15" s="64" t="s">
        <v>18</v>
      </c>
      <c r="G15" s="64" t="s">
        <v>19</v>
      </c>
      <c r="H15" s="64" t="s">
        <v>20</v>
      </c>
      <c r="I15" s="65" t="s">
        <v>21</v>
      </c>
      <c r="J15" s="64" t="s">
        <v>22</v>
      </c>
      <c r="K15" s="64" t="s">
        <v>75</v>
      </c>
      <c r="L15" s="64" t="s">
        <v>76</v>
      </c>
      <c r="M15" s="65" t="s">
        <v>25</v>
      </c>
      <c r="N15" s="64" t="s">
        <v>26</v>
      </c>
      <c r="O15" s="64" t="s">
        <v>27</v>
      </c>
      <c r="P15" s="64" t="s">
        <v>28</v>
      </c>
      <c r="Q15" s="64" t="s">
        <v>29</v>
      </c>
      <c r="R15" s="64" t="s">
        <v>30</v>
      </c>
      <c r="S15" s="64" t="s">
        <v>31</v>
      </c>
      <c r="T15" s="64" t="s">
        <v>32</v>
      </c>
      <c r="U15" s="66" t="s">
        <v>33</v>
      </c>
      <c r="V15" s="63" t="s">
        <v>16</v>
      </c>
      <c r="W15" s="63" t="s">
        <v>17</v>
      </c>
      <c r="X15" s="67" t="s">
        <v>18</v>
      </c>
      <c r="Y15" s="67" t="s">
        <v>19</v>
      </c>
      <c r="Z15" s="67" t="s">
        <v>20</v>
      </c>
      <c r="AA15" s="63" t="s">
        <v>21</v>
      </c>
      <c r="AB15" s="67" t="s">
        <v>22</v>
      </c>
      <c r="AC15" s="64" t="s">
        <v>77</v>
      </c>
      <c r="AD15" s="64" t="s">
        <v>76</v>
      </c>
      <c r="AE15" s="65" t="s">
        <v>25</v>
      </c>
      <c r="AF15" s="64" t="s">
        <v>26</v>
      </c>
      <c r="AG15" s="64" t="s">
        <v>27</v>
      </c>
      <c r="AH15" s="64" t="s">
        <v>28</v>
      </c>
      <c r="AI15" s="64" t="s">
        <v>29</v>
      </c>
      <c r="AJ15" s="64" t="s">
        <v>30</v>
      </c>
      <c r="AK15" s="64" t="s">
        <v>31</v>
      </c>
      <c r="AL15" s="64" t="s">
        <v>32</v>
      </c>
      <c r="AM15" s="66" t="s">
        <v>33</v>
      </c>
      <c r="AN15" s="206"/>
      <c r="AO15" s="208"/>
    </row>
    <row r="16" spans="1:41" ht="15" customHeight="1" x14ac:dyDescent="0.2">
      <c r="A16" s="20">
        <v>1</v>
      </c>
      <c r="B16" s="33" t="s">
        <v>35</v>
      </c>
      <c r="C16" s="68" t="s">
        <v>78</v>
      </c>
      <c r="D16" s="69">
        <v>30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>
        <v>20</v>
      </c>
      <c r="R16" s="37">
        <f t="shared" ref="R16:R41" si="0">SUM(D16:P16)</f>
        <v>30</v>
      </c>
      <c r="S16" s="37">
        <f t="shared" ref="S16:S41" si="1">SUM(D16:Q16)</f>
        <v>50</v>
      </c>
      <c r="T16" s="70" t="s">
        <v>37</v>
      </c>
      <c r="U16" s="71">
        <v>2</v>
      </c>
      <c r="V16" s="69"/>
      <c r="W16" s="69"/>
      <c r="X16" s="69"/>
      <c r="Y16" s="69"/>
      <c r="Z16" s="69"/>
      <c r="AA16" s="69"/>
      <c r="AB16" s="69"/>
      <c r="AC16" s="69"/>
      <c r="AD16" s="37"/>
      <c r="AE16" s="37"/>
      <c r="AF16" s="37"/>
      <c r="AG16" s="37"/>
      <c r="AH16" s="37"/>
      <c r="AI16" s="72"/>
      <c r="AJ16" s="37">
        <f>SUM(V16:AH16)</f>
        <v>0</v>
      </c>
      <c r="AK16" s="37">
        <f>SUM(V16:AI16)</f>
        <v>0</v>
      </c>
      <c r="AL16" s="70"/>
      <c r="AM16" s="27"/>
      <c r="AN16" s="73">
        <f t="shared" ref="AN16:AN48" si="2">SUM(S16,AK16)</f>
        <v>50</v>
      </c>
      <c r="AO16" s="74">
        <f t="shared" ref="AO16:AO24" si="3">SUM(U16,AM16)</f>
        <v>2</v>
      </c>
    </row>
    <row r="17" spans="1:42" ht="15" customHeight="1" x14ac:dyDescent="0.2">
      <c r="A17" s="20">
        <v>2</v>
      </c>
      <c r="B17" s="33" t="s">
        <v>35</v>
      </c>
      <c r="C17" s="68" t="s">
        <v>78</v>
      </c>
      <c r="D17" s="69"/>
      <c r="E17" s="37"/>
      <c r="F17" s="37"/>
      <c r="G17" s="37"/>
      <c r="H17" s="37"/>
      <c r="I17" s="37">
        <v>30</v>
      </c>
      <c r="J17" s="37"/>
      <c r="K17" s="37"/>
      <c r="L17" s="37"/>
      <c r="M17" s="37"/>
      <c r="N17" s="37"/>
      <c r="O17" s="37"/>
      <c r="P17" s="37"/>
      <c r="Q17" s="37">
        <v>20</v>
      </c>
      <c r="R17" s="37">
        <f t="shared" si="0"/>
        <v>30</v>
      </c>
      <c r="S17" s="37">
        <f t="shared" si="1"/>
        <v>50</v>
      </c>
      <c r="T17" s="75" t="s">
        <v>38</v>
      </c>
      <c r="U17" s="71">
        <v>2</v>
      </c>
      <c r="V17" s="69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72"/>
      <c r="AJ17" s="37">
        <f>SUM(V17:AH17)</f>
        <v>0</v>
      </c>
      <c r="AK17" s="37">
        <f>SUM(V17:AI17)</f>
        <v>0</v>
      </c>
      <c r="AL17" s="75"/>
      <c r="AM17" s="27"/>
      <c r="AN17" s="73">
        <f t="shared" si="2"/>
        <v>50</v>
      </c>
      <c r="AO17" s="74">
        <f t="shared" si="3"/>
        <v>2</v>
      </c>
    </row>
    <row r="18" spans="1:42" ht="15" customHeight="1" x14ac:dyDescent="0.2">
      <c r="A18" s="20">
        <v>3</v>
      </c>
      <c r="B18" s="33" t="s">
        <v>35</v>
      </c>
      <c r="C18" s="68" t="s">
        <v>79</v>
      </c>
      <c r="D18" s="69">
        <v>30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72">
        <v>20</v>
      </c>
      <c r="R18" s="37">
        <f>SUM(D18:P18)</f>
        <v>30</v>
      </c>
      <c r="S18" s="37">
        <f>SUM(D18:Q18)</f>
        <v>50</v>
      </c>
      <c r="T18" s="70" t="s">
        <v>37</v>
      </c>
      <c r="U18" s="27">
        <v>2</v>
      </c>
      <c r="V18" s="69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72"/>
      <c r="AJ18" s="37"/>
      <c r="AK18" s="37"/>
      <c r="AL18" s="70"/>
      <c r="AM18" s="27"/>
      <c r="AN18" s="73">
        <f t="shared" si="2"/>
        <v>50</v>
      </c>
      <c r="AO18" s="73">
        <f>SUM(U18,AM18)</f>
        <v>2</v>
      </c>
    </row>
    <row r="19" spans="1:42" ht="15" customHeight="1" x14ac:dyDescent="0.2">
      <c r="A19" s="20">
        <v>4</v>
      </c>
      <c r="B19" s="33" t="s">
        <v>35</v>
      </c>
      <c r="C19" s="68" t="s">
        <v>79</v>
      </c>
      <c r="D19" s="69"/>
      <c r="E19" s="37">
        <v>30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72">
        <v>20</v>
      </c>
      <c r="R19" s="37">
        <v>30</v>
      </c>
      <c r="S19" s="37">
        <v>50</v>
      </c>
      <c r="T19" s="75" t="s">
        <v>38</v>
      </c>
      <c r="U19" s="27">
        <v>2</v>
      </c>
      <c r="V19" s="69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72"/>
      <c r="AJ19" s="37"/>
      <c r="AK19" s="37"/>
      <c r="AL19" s="75"/>
      <c r="AM19" s="27"/>
      <c r="AN19" s="73">
        <f t="shared" si="2"/>
        <v>50</v>
      </c>
      <c r="AO19" s="73">
        <f>SUM(U19,AM19)</f>
        <v>2</v>
      </c>
    </row>
    <row r="20" spans="1:42" ht="15" customHeight="1" x14ac:dyDescent="0.2">
      <c r="A20" s="20">
        <v>5</v>
      </c>
      <c r="B20" s="33" t="s">
        <v>35</v>
      </c>
      <c r="C20" s="68" t="s">
        <v>79</v>
      </c>
      <c r="D20" s="69"/>
      <c r="E20" s="37"/>
      <c r="F20" s="37"/>
      <c r="G20" s="37"/>
      <c r="H20" s="37"/>
      <c r="I20" s="37">
        <v>45</v>
      </c>
      <c r="J20" s="37"/>
      <c r="K20" s="37"/>
      <c r="L20" s="37"/>
      <c r="M20" s="37"/>
      <c r="N20" s="37"/>
      <c r="O20" s="37"/>
      <c r="P20" s="37"/>
      <c r="Q20" s="72">
        <v>30</v>
      </c>
      <c r="R20" s="37">
        <f>SUM(D20:P20)</f>
        <v>45</v>
      </c>
      <c r="S20" s="37">
        <f>SUM(D20:Q20)</f>
        <v>75</v>
      </c>
      <c r="T20" s="75" t="s">
        <v>38</v>
      </c>
      <c r="U20" s="27">
        <v>3</v>
      </c>
      <c r="V20" s="69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72"/>
      <c r="AJ20" s="37"/>
      <c r="AK20" s="37"/>
      <c r="AL20" s="75"/>
      <c r="AM20" s="27"/>
      <c r="AN20" s="73">
        <f t="shared" si="2"/>
        <v>75</v>
      </c>
      <c r="AO20" s="73">
        <f>SUM(U20,AM20)</f>
        <v>3</v>
      </c>
    </row>
    <row r="21" spans="1:42" ht="36" customHeight="1" x14ac:dyDescent="0.2">
      <c r="A21" s="20">
        <v>6</v>
      </c>
      <c r="B21" s="33" t="s">
        <v>35</v>
      </c>
      <c r="C21" s="76" t="s">
        <v>80</v>
      </c>
      <c r="D21" s="69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>
        <f t="shared" si="0"/>
        <v>0</v>
      </c>
      <c r="S21" s="37">
        <f t="shared" si="1"/>
        <v>0</v>
      </c>
      <c r="T21" s="37"/>
      <c r="U21" s="71"/>
      <c r="V21" s="69">
        <v>30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>
        <v>20</v>
      </c>
      <c r="AJ21" s="37">
        <f>SUM(V21:AH21)</f>
        <v>30</v>
      </c>
      <c r="AK21" s="37">
        <f>SUM(V21:AI21)</f>
        <v>50</v>
      </c>
      <c r="AL21" s="75" t="s">
        <v>38</v>
      </c>
      <c r="AM21" s="27">
        <v>2</v>
      </c>
      <c r="AN21" s="73">
        <f t="shared" si="2"/>
        <v>50</v>
      </c>
      <c r="AO21" s="74">
        <f t="shared" si="3"/>
        <v>2</v>
      </c>
    </row>
    <row r="22" spans="1:42" ht="37.5" customHeight="1" x14ac:dyDescent="0.2">
      <c r="A22" s="20">
        <v>7</v>
      </c>
      <c r="B22" s="33" t="s">
        <v>35</v>
      </c>
      <c r="C22" s="76" t="s">
        <v>80</v>
      </c>
      <c r="D22" s="69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>
        <f t="shared" si="0"/>
        <v>0</v>
      </c>
      <c r="S22" s="37">
        <f t="shared" si="1"/>
        <v>0</v>
      </c>
      <c r="T22" s="37"/>
      <c r="U22" s="71"/>
      <c r="V22" s="69"/>
      <c r="W22" s="37">
        <v>50</v>
      </c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>
        <v>25</v>
      </c>
      <c r="AJ22" s="37">
        <f>SUM(V22:AH22)</f>
        <v>50</v>
      </c>
      <c r="AK22" s="37">
        <f>SUM(V22:AI22)</f>
        <v>75</v>
      </c>
      <c r="AL22" s="75" t="s">
        <v>38</v>
      </c>
      <c r="AM22" s="27">
        <v>3</v>
      </c>
      <c r="AN22" s="73">
        <f t="shared" si="2"/>
        <v>75</v>
      </c>
      <c r="AO22" s="74">
        <f t="shared" si="3"/>
        <v>3</v>
      </c>
    </row>
    <row r="23" spans="1:42" ht="45.75" customHeight="1" x14ac:dyDescent="0.2">
      <c r="A23" s="20">
        <v>8</v>
      </c>
      <c r="B23" s="33" t="s">
        <v>35</v>
      </c>
      <c r="C23" s="76" t="s">
        <v>81</v>
      </c>
      <c r="D23" s="69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75"/>
      <c r="U23" s="71"/>
      <c r="V23" s="69">
        <v>35</v>
      </c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>
        <v>15</v>
      </c>
      <c r="AJ23" s="37">
        <f>SUM(V23:AH23)</f>
        <v>35</v>
      </c>
      <c r="AK23" s="37">
        <f>SUM(V23:AI23)</f>
        <v>50</v>
      </c>
      <c r="AL23" s="75" t="s">
        <v>38</v>
      </c>
      <c r="AM23" s="71">
        <v>2</v>
      </c>
      <c r="AN23" s="73">
        <f t="shared" si="2"/>
        <v>50</v>
      </c>
      <c r="AO23" s="74">
        <f t="shared" si="3"/>
        <v>2</v>
      </c>
    </row>
    <row r="24" spans="1:42" ht="15" customHeight="1" x14ac:dyDescent="0.2">
      <c r="A24" s="20">
        <v>9</v>
      </c>
      <c r="B24" s="33" t="s">
        <v>35</v>
      </c>
      <c r="C24" s="68" t="s">
        <v>82</v>
      </c>
      <c r="D24" s="69">
        <v>15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>
        <v>10</v>
      </c>
      <c r="R24" s="37">
        <f t="shared" si="0"/>
        <v>15</v>
      </c>
      <c r="S24" s="37">
        <f t="shared" si="1"/>
        <v>25</v>
      </c>
      <c r="T24" s="70" t="s">
        <v>37</v>
      </c>
      <c r="U24" s="71">
        <v>1</v>
      </c>
      <c r="V24" s="69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72"/>
      <c r="AJ24" s="37"/>
      <c r="AK24" s="37"/>
      <c r="AL24" s="75"/>
      <c r="AM24" s="27"/>
      <c r="AN24" s="73">
        <f t="shared" si="2"/>
        <v>25</v>
      </c>
      <c r="AO24" s="74">
        <f t="shared" si="3"/>
        <v>1</v>
      </c>
    </row>
    <row r="25" spans="1:42" ht="15" customHeight="1" x14ac:dyDescent="0.2">
      <c r="A25" s="20">
        <v>10</v>
      </c>
      <c r="B25" s="33" t="s">
        <v>35</v>
      </c>
      <c r="C25" s="68" t="s">
        <v>82</v>
      </c>
      <c r="D25" s="69"/>
      <c r="E25" s="37">
        <v>15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>
        <v>10</v>
      </c>
      <c r="R25" s="37">
        <v>15</v>
      </c>
      <c r="S25" s="37">
        <v>25</v>
      </c>
      <c r="T25" s="75" t="s">
        <v>38</v>
      </c>
      <c r="U25" s="71">
        <v>1</v>
      </c>
      <c r="V25" s="69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72"/>
      <c r="AJ25" s="37"/>
      <c r="AK25" s="37"/>
      <c r="AL25" s="75"/>
      <c r="AM25" s="27"/>
      <c r="AN25" s="73">
        <v>25</v>
      </c>
      <c r="AO25" s="73">
        <v>1</v>
      </c>
      <c r="AP25" s="77"/>
    </row>
    <row r="26" spans="1:42" ht="15" customHeight="1" x14ac:dyDescent="0.2">
      <c r="A26" s="20">
        <v>11</v>
      </c>
      <c r="B26" s="33" t="s">
        <v>35</v>
      </c>
      <c r="C26" s="68" t="s">
        <v>82</v>
      </c>
      <c r="D26" s="69"/>
      <c r="E26" s="72"/>
      <c r="F26" s="37"/>
      <c r="G26" s="37"/>
      <c r="H26" s="37"/>
      <c r="I26" s="37">
        <v>30</v>
      </c>
      <c r="J26" s="37"/>
      <c r="K26" s="37"/>
      <c r="L26" s="37"/>
      <c r="M26" s="37"/>
      <c r="N26" s="37"/>
      <c r="O26" s="37"/>
      <c r="P26" s="37"/>
      <c r="Q26" s="37">
        <v>20</v>
      </c>
      <c r="R26" s="37">
        <v>30</v>
      </c>
      <c r="S26" s="37">
        <v>50</v>
      </c>
      <c r="T26" s="37" t="s">
        <v>38</v>
      </c>
      <c r="U26" s="78">
        <v>2</v>
      </c>
      <c r="V26" s="69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72"/>
      <c r="AJ26" s="37">
        <f t="shared" ref="AJ26:AJ48" si="4">SUM(V26:AH26)</f>
        <v>0</v>
      </c>
      <c r="AK26" s="37">
        <f t="shared" ref="AK26:AK48" si="5">SUM(V26:AI26)</f>
        <v>0</v>
      </c>
      <c r="AL26" s="70"/>
      <c r="AM26" s="27"/>
      <c r="AN26" s="73">
        <v>50</v>
      </c>
      <c r="AO26" s="73">
        <v>2</v>
      </c>
      <c r="AP26" s="77"/>
    </row>
    <row r="27" spans="1:42" ht="15" customHeight="1" x14ac:dyDescent="0.2">
      <c r="A27" s="20">
        <v>12</v>
      </c>
      <c r="B27" s="33" t="s">
        <v>35</v>
      </c>
      <c r="C27" s="68" t="s">
        <v>147</v>
      </c>
      <c r="D27" s="69"/>
      <c r="E27" s="72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71"/>
      <c r="V27" s="69">
        <v>15</v>
      </c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72">
        <v>10</v>
      </c>
      <c r="AJ27" s="37">
        <v>15</v>
      </c>
      <c r="AK27" s="37">
        <v>25</v>
      </c>
      <c r="AL27" s="70" t="s">
        <v>38</v>
      </c>
      <c r="AM27" s="27">
        <v>1</v>
      </c>
      <c r="AN27" s="73">
        <v>25</v>
      </c>
      <c r="AO27" s="73">
        <v>1</v>
      </c>
      <c r="AP27" s="77"/>
    </row>
    <row r="28" spans="1:42" ht="15" customHeight="1" x14ac:dyDescent="0.2">
      <c r="A28" s="20">
        <v>13</v>
      </c>
      <c r="B28" s="33" t="s">
        <v>35</v>
      </c>
      <c r="C28" s="68" t="s">
        <v>147</v>
      </c>
      <c r="D28" s="69"/>
      <c r="E28" s="72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71"/>
      <c r="V28" s="69"/>
      <c r="W28" s="37"/>
      <c r="X28" s="37"/>
      <c r="Y28" s="37"/>
      <c r="Z28" s="37"/>
      <c r="AA28" s="37">
        <v>15</v>
      </c>
      <c r="AB28" s="77"/>
      <c r="AC28" s="37"/>
      <c r="AD28" s="37"/>
      <c r="AE28" s="37"/>
      <c r="AF28" s="37"/>
      <c r="AG28" s="37"/>
      <c r="AH28" s="37"/>
      <c r="AI28" s="72">
        <v>10</v>
      </c>
      <c r="AJ28" s="37">
        <v>15</v>
      </c>
      <c r="AK28" s="37">
        <v>25</v>
      </c>
      <c r="AL28" s="70" t="s">
        <v>38</v>
      </c>
      <c r="AM28" s="27">
        <v>1</v>
      </c>
      <c r="AN28" s="73">
        <v>25</v>
      </c>
      <c r="AO28" s="73">
        <v>1</v>
      </c>
      <c r="AP28" s="77"/>
    </row>
    <row r="29" spans="1:42" ht="37.15" customHeight="1" x14ac:dyDescent="0.2">
      <c r="A29" s="20">
        <v>14</v>
      </c>
      <c r="B29" s="33" t="s">
        <v>35</v>
      </c>
      <c r="C29" s="76" t="s">
        <v>84</v>
      </c>
      <c r="D29" s="34"/>
      <c r="E29" s="35"/>
      <c r="F29" s="35"/>
      <c r="G29" s="35"/>
      <c r="H29" s="35"/>
      <c r="I29" s="35"/>
      <c r="J29" s="37"/>
      <c r="K29" s="37"/>
      <c r="L29" s="37"/>
      <c r="M29" s="37"/>
      <c r="N29" s="37"/>
      <c r="O29" s="37"/>
      <c r="P29" s="37"/>
      <c r="Q29" s="35"/>
      <c r="R29" s="35"/>
      <c r="S29" s="35"/>
      <c r="T29" s="26"/>
      <c r="U29" s="71"/>
      <c r="V29" s="34">
        <v>30</v>
      </c>
      <c r="W29" s="35"/>
      <c r="X29" s="35"/>
      <c r="Y29" s="35"/>
      <c r="Z29" s="35"/>
      <c r="AA29" s="35"/>
      <c r="AB29" s="37"/>
      <c r="AC29" s="37"/>
      <c r="AD29" s="37"/>
      <c r="AE29" s="37"/>
      <c r="AF29" s="37"/>
      <c r="AG29" s="37"/>
      <c r="AH29" s="37"/>
      <c r="AI29" s="35">
        <v>20</v>
      </c>
      <c r="AJ29" s="35">
        <f>SUM(V29:AH29)</f>
        <v>30</v>
      </c>
      <c r="AK29" s="35">
        <f>SUM(V29:AI29)</f>
        <v>50</v>
      </c>
      <c r="AL29" s="26" t="s">
        <v>37</v>
      </c>
      <c r="AM29" s="71">
        <v>2</v>
      </c>
      <c r="AN29" s="73">
        <v>50</v>
      </c>
      <c r="AO29" s="73">
        <v>2</v>
      </c>
      <c r="AP29" s="77"/>
    </row>
    <row r="30" spans="1:42" ht="34.5" customHeight="1" x14ac:dyDescent="0.2">
      <c r="A30" s="20">
        <v>15</v>
      </c>
      <c r="B30" s="33" t="s">
        <v>35</v>
      </c>
      <c r="C30" s="76" t="s">
        <v>84</v>
      </c>
      <c r="D30" s="34"/>
      <c r="E30" s="35"/>
      <c r="F30" s="35"/>
      <c r="G30" s="35"/>
      <c r="H30" s="35"/>
      <c r="I30" s="35"/>
      <c r="J30" s="37"/>
      <c r="K30" s="37"/>
      <c r="L30" s="37"/>
      <c r="M30" s="37"/>
      <c r="N30" s="37"/>
      <c r="O30" s="37"/>
      <c r="P30" s="37"/>
      <c r="Q30" s="35"/>
      <c r="R30" s="35"/>
      <c r="S30" s="35"/>
      <c r="T30" s="29"/>
      <c r="U30" s="71"/>
      <c r="V30" s="34"/>
      <c r="W30" s="35"/>
      <c r="X30" s="35"/>
      <c r="Y30" s="35"/>
      <c r="Z30" s="35"/>
      <c r="AA30" s="35">
        <v>25</v>
      </c>
      <c r="AB30" s="37"/>
      <c r="AC30" s="37"/>
      <c r="AD30" s="37"/>
      <c r="AE30" s="37"/>
      <c r="AF30" s="37"/>
      <c r="AG30" s="37"/>
      <c r="AH30" s="37"/>
      <c r="AI30" s="35">
        <v>25</v>
      </c>
      <c r="AJ30" s="35">
        <f>SUM(V30:AH30)</f>
        <v>25</v>
      </c>
      <c r="AK30" s="35">
        <f>SUM(V30:AI30)</f>
        <v>50</v>
      </c>
      <c r="AL30" s="29" t="s">
        <v>38</v>
      </c>
      <c r="AM30" s="71">
        <v>2</v>
      </c>
      <c r="AN30" s="73">
        <v>50</v>
      </c>
      <c r="AO30" s="74">
        <v>2</v>
      </c>
    </row>
    <row r="31" spans="1:42" ht="34.15" customHeight="1" x14ac:dyDescent="0.2">
      <c r="A31" s="20">
        <v>16</v>
      </c>
      <c r="B31" s="33" t="s">
        <v>35</v>
      </c>
      <c r="C31" s="76" t="s">
        <v>84</v>
      </c>
      <c r="D31" s="34"/>
      <c r="E31" s="35"/>
      <c r="F31" s="35"/>
      <c r="G31" s="35"/>
      <c r="H31" s="35"/>
      <c r="I31" s="35"/>
      <c r="J31" s="37"/>
      <c r="K31" s="37"/>
      <c r="L31" s="37"/>
      <c r="M31" s="37"/>
      <c r="N31" s="37"/>
      <c r="O31" s="37"/>
      <c r="P31" s="37"/>
      <c r="Q31" s="35"/>
      <c r="R31" s="35"/>
      <c r="S31" s="35"/>
      <c r="T31" s="29"/>
      <c r="U31" s="71"/>
      <c r="V31" s="34"/>
      <c r="W31" s="35">
        <v>10</v>
      </c>
      <c r="X31" s="35"/>
      <c r="Y31" s="35"/>
      <c r="Z31" s="35"/>
      <c r="AA31" s="35"/>
      <c r="AB31" s="37"/>
      <c r="AC31" s="37"/>
      <c r="AD31" s="37"/>
      <c r="AE31" s="37"/>
      <c r="AF31" s="37"/>
      <c r="AG31" s="37"/>
      <c r="AH31" s="37"/>
      <c r="AI31" s="35">
        <v>15</v>
      </c>
      <c r="AJ31" s="35">
        <f>SUM(V31:AH31)</f>
        <v>10</v>
      </c>
      <c r="AK31" s="35">
        <f>SUM(V31:AI31)</f>
        <v>25</v>
      </c>
      <c r="AL31" s="29" t="s">
        <v>38</v>
      </c>
      <c r="AM31" s="71">
        <v>1</v>
      </c>
      <c r="AN31" s="73">
        <v>25</v>
      </c>
      <c r="AO31" s="74">
        <v>1</v>
      </c>
    </row>
    <row r="32" spans="1:42" ht="17.25" customHeight="1" x14ac:dyDescent="0.2">
      <c r="A32" s="20">
        <v>17</v>
      </c>
      <c r="B32" s="33" t="s">
        <v>35</v>
      </c>
      <c r="C32" s="68" t="s">
        <v>85</v>
      </c>
      <c r="D32" s="69">
        <v>30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>
        <v>20</v>
      </c>
      <c r="R32" s="37">
        <f t="shared" si="0"/>
        <v>30</v>
      </c>
      <c r="S32" s="37">
        <f t="shared" si="1"/>
        <v>50</v>
      </c>
      <c r="T32" s="75" t="s">
        <v>38</v>
      </c>
      <c r="U32" s="71">
        <v>2</v>
      </c>
      <c r="V32" s="69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72"/>
      <c r="AJ32" s="37">
        <f t="shared" si="4"/>
        <v>0</v>
      </c>
      <c r="AK32" s="37">
        <f t="shared" si="5"/>
        <v>0</v>
      </c>
      <c r="AL32" s="75"/>
      <c r="AM32" s="27"/>
      <c r="AN32" s="73">
        <f t="shared" si="2"/>
        <v>50</v>
      </c>
      <c r="AO32" s="74">
        <f t="shared" ref="AO32:AO48" si="6">SUM(AM32,U32)</f>
        <v>2</v>
      </c>
    </row>
    <row r="33" spans="1:41" ht="15" customHeight="1" x14ac:dyDescent="0.2">
      <c r="A33" s="20">
        <v>18</v>
      </c>
      <c r="B33" s="33" t="s">
        <v>35</v>
      </c>
      <c r="C33" s="68" t="s">
        <v>85</v>
      </c>
      <c r="D33" s="69"/>
      <c r="E33" s="37"/>
      <c r="F33" s="37"/>
      <c r="G33" s="37"/>
      <c r="H33" s="37"/>
      <c r="I33" s="37">
        <v>15</v>
      </c>
      <c r="J33" s="37"/>
      <c r="K33" s="37"/>
      <c r="L33" s="37"/>
      <c r="M33" s="37"/>
      <c r="N33" s="37"/>
      <c r="O33" s="37"/>
      <c r="P33" s="37"/>
      <c r="Q33" s="37">
        <v>10</v>
      </c>
      <c r="R33" s="37">
        <f t="shared" si="0"/>
        <v>15</v>
      </c>
      <c r="S33" s="37">
        <f t="shared" si="1"/>
        <v>25</v>
      </c>
      <c r="T33" s="75" t="s">
        <v>38</v>
      </c>
      <c r="U33" s="71">
        <v>1</v>
      </c>
      <c r="V33" s="69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72"/>
      <c r="AJ33" s="37">
        <f t="shared" si="4"/>
        <v>0</v>
      </c>
      <c r="AK33" s="37">
        <f t="shared" si="5"/>
        <v>0</v>
      </c>
      <c r="AL33" s="37"/>
      <c r="AM33" s="27"/>
      <c r="AN33" s="73">
        <f t="shared" si="2"/>
        <v>25</v>
      </c>
      <c r="AO33" s="74">
        <f t="shared" si="6"/>
        <v>1</v>
      </c>
    </row>
    <row r="34" spans="1:41" ht="15" customHeight="1" x14ac:dyDescent="0.2">
      <c r="A34" s="20">
        <v>19</v>
      </c>
      <c r="B34" s="33" t="s">
        <v>35</v>
      </c>
      <c r="C34" s="68" t="s">
        <v>86</v>
      </c>
      <c r="D34" s="69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>
        <f t="shared" si="0"/>
        <v>0</v>
      </c>
      <c r="S34" s="37">
        <f t="shared" si="1"/>
        <v>0</v>
      </c>
      <c r="T34" s="37"/>
      <c r="U34" s="71"/>
      <c r="V34" s="69">
        <v>30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72">
        <v>45</v>
      </c>
      <c r="AJ34" s="37">
        <f t="shared" si="4"/>
        <v>30</v>
      </c>
      <c r="AK34" s="37">
        <f t="shared" si="5"/>
        <v>75</v>
      </c>
      <c r="AL34" s="70" t="s">
        <v>37</v>
      </c>
      <c r="AM34" s="27">
        <v>3</v>
      </c>
      <c r="AN34" s="73">
        <f t="shared" si="2"/>
        <v>75</v>
      </c>
      <c r="AO34" s="74">
        <f t="shared" si="6"/>
        <v>3</v>
      </c>
    </row>
    <row r="35" spans="1:41" ht="15" customHeight="1" x14ac:dyDescent="0.2">
      <c r="A35" s="20">
        <v>20</v>
      </c>
      <c r="B35" s="33" t="s">
        <v>35</v>
      </c>
      <c r="C35" s="68" t="s">
        <v>86</v>
      </c>
      <c r="D35" s="69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>
        <f t="shared" si="0"/>
        <v>0</v>
      </c>
      <c r="S35" s="37">
        <f t="shared" si="1"/>
        <v>0</v>
      </c>
      <c r="T35" s="37"/>
      <c r="U35" s="71"/>
      <c r="V35" s="69"/>
      <c r="W35" s="37"/>
      <c r="X35" s="37"/>
      <c r="Y35" s="37">
        <v>30</v>
      </c>
      <c r="Z35" s="37"/>
      <c r="AA35" s="37"/>
      <c r="AB35" s="37"/>
      <c r="AC35" s="37"/>
      <c r="AD35" s="37"/>
      <c r="AE35" s="37"/>
      <c r="AF35" s="37"/>
      <c r="AG35" s="37"/>
      <c r="AH35" s="37"/>
      <c r="AI35" s="72">
        <v>20</v>
      </c>
      <c r="AJ35" s="37">
        <f t="shared" si="4"/>
        <v>30</v>
      </c>
      <c r="AK35" s="37">
        <f t="shared" si="5"/>
        <v>50</v>
      </c>
      <c r="AL35" s="75" t="s">
        <v>38</v>
      </c>
      <c r="AM35" s="27">
        <v>2</v>
      </c>
      <c r="AN35" s="73">
        <f t="shared" si="2"/>
        <v>50</v>
      </c>
      <c r="AO35" s="74">
        <f t="shared" si="6"/>
        <v>2</v>
      </c>
    </row>
    <row r="36" spans="1:41" ht="15" customHeight="1" x14ac:dyDescent="0.2">
      <c r="A36" s="20">
        <v>21</v>
      </c>
      <c r="B36" s="33" t="s">
        <v>35</v>
      </c>
      <c r="C36" s="68" t="s">
        <v>87</v>
      </c>
      <c r="D36" s="69">
        <v>15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>
        <v>10</v>
      </c>
      <c r="R36" s="37">
        <f t="shared" si="0"/>
        <v>15</v>
      </c>
      <c r="S36" s="37">
        <f t="shared" si="1"/>
        <v>25</v>
      </c>
      <c r="T36" s="75" t="s">
        <v>38</v>
      </c>
      <c r="U36" s="71">
        <v>1</v>
      </c>
      <c r="V36" s="69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72"/>
      <c r="AJ36" s="37">
        <f t="shared" si="4"/>
        <v>0</v>
      </c>
      <c r="AK36" s="37">
        <f t="shared" si="5"/>
        <v>0</v>
      </c>
      <c r="AL36" s="37"/>
      <c r="AM36" s="27"/>
      <c r="AN36" s="73">
        <f t="shared" si="2"/>
        <v>25</v>
      </c>
      <c r="AO36" s="74">
        <f t="shared" si="6"/>
        <v>1</v>
      </c>
    </row>
    <row r="37" spans="1:41" ht="15" customHeight="1" x14ac:dyDescent="0.2">
      <c r="A37" s="20">
        <v>22</v>
      </c>
      <c r="B37" s="33" t="s">
        <v>35</v>
      </c>
      <c r="C37" s="68" t="s">
        <v>88</v>
      </c>
      <c r="D37" s="69">
        <v>30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>
        <v>45</v>
      </c>
      <c r="R37" s="37">
        <f t="shared" si="0"/>
        <v>30</v>
      </c>
      <c r="S37" s="37">
        <f t="shared" si="1"/>
        <v>75</v>
      </c>
      <c r="T37" s="70" t="s">
        <v>37</v>
      </c>
      <c r="U37" s="71">
        <v>3</v>
      </c>
      <c r="V37" s="69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72"/>
      <c r="AJ37" s="37">
        <f t="shared" si="4"/>
        <v>0</v>
      </c>
      <c r="AK37" s="37">
        <f t="shared" si="5"/>
        <v>0</v>
      </c>
      <c r="AL37" s="37"/>
      <c r="AM37" s="27"/>
      <c r="AN37" s="73">
        <f t="shared" si="2"/>
        <v>75</v>
      </c>
      <c r="AO37" s="74">
        <f t="shared" si="6"/>
        <v>3</v>
      </c>
    </row>
    <row r="38" spans="1:41" ht="15" customHeight="1" x14ac:dyDescent="0.2">
      <c r="A38" s="20">
        <v>23</v>
      </c>
      <c r="B38" s="33" t="s">
        <v>35</v>
      </c>
      <c r="C38" s="68" t="s">
        <v>88</v>
      </c>
      <c r="D38" s="69"/>
      <c r="E38" s="37"/>
      <c r="F38" s="37">
        <v>15</v>
      </c>
      <c r="G38" s="37"/>
      <c r="H38" s="37"/>
      <c r="I38" s="37">
        <v>15</v>
      </c>
      <c r="J38" s="37"/>
      <c r="K38" s="37"/>
      <c r="L38" s="37"/>
      <c r="M38" s="37"/>
      <c r="N38" s="37"/>
      <c r="O38" s="37"/>
      <c r="P38" s="37"/>
      <c r="Q38" s="37">
        <v>20</v>
      </c>
      <c r="R38" s="37">
        <f t="shared" si="0"/>
        <v>30</v>
      </c>
      <c r="S38" s="37">
        <f t="shared" si="1"/>
        <v>50</v>
      </c>
      <c r="T38" s="75" t="s">
        <v>38</v>
      </c>
      <c r="U38" s="71">
        <v>2</v>
      </c>
      <c r="V38" s="69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72"/>
      <c r="AJ38" s="37">
        <f t="shared" si="4"/>
        <v>0</v>
      </c>
      <c r="AK38" s="37">
        <f t="shared" si="5"/>
        <v>0</v>
      </c>
      <c r="AL38" s="37"/>
      <c r="AM38" s="27"/>
      <c r="AN38" s="73">
        <f t="shared" si="2"/>
        <v>50</v>
      </c>
      <c r="AO38" s="74">
        <f t="shared" si="6"/>
        <v>2</v>
      </c>
    </row>
    <row r="39" spans="1:41" ht="15" customHeight="1" x14ac:dyDescent="0.2">
      <c r="A39" s="20">
        <v>24</v>
      </c>
      <c r="B39" s="33" t="s">
        <v>35</v>
      </c>
      <c r="C39" s="68" t="s">
        <v>88</v>
      </c>
      <c r="D39" s="69"/>
      <c r="E39" s="37">
        <v>15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>
        <v>10</v>
      </c>
      <c r="R39" s="37">
        <f t="shared" si="0"/>
        <v>15</v>
      </c>
      <c r="S39" s="37">
        <f t="shared" si="1"/>
        <v>25</v>
      </c>
      <c r="T39" s="75" t="s">
        <v>38</v>
      </c>
      <c r="U39" s="71">
        <v>1</v>
      </c>
      <c r="V39" s="69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72"/>
      <c r="AJ39" s="37">
        <f t="shared" si="4"/>
        <v>0</v>
      </c>
      <c r="AK39" s="37">
        <f t="shared" si="5"/>
        <v>0</v>
      </c>
      <c r="AL39" s="37"/>
      <c r="AM39" s="27"/>
      <c r="AN39" s="73">
        <f t="shared" si="2"/>
        <v>25</v>
      </c>
      <c r="AO39" s="74">
        <f t="shared" si="6"/>
        <v>1</v>
      </c>
    </row>
    <row r="40" spans="1:41" ht="15" customHeight="1" x14ac:dyDescent="0.2">
      <c r="A40" s="20">
        <v>25</v>
      </c>
      <c r="B40" s="33" t="s">
        <v>35</v>
      </c>
      <c r="C40" s="76" t="s">
        <v>89</v>
      </c>
      <c r="D40" s="69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f t="shared" si="0"/>
        <v>0</v>
      </c>
      <c r="S40" s="37">
        <f t="shared" si="1"/>
        <v>0</v>
      </c>
      <c r="T40" s="37"/>
      <c r="U40" s="71"/>
      <c r="V40" s="69">
        <v>30</v>
      </c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>
        <v>20</v>
      </c>
      <c r="AJ40" s="37">
        <f t="shared" si="4"/>
        <v>30</v>
      </c>
      <c r="AK40" s="37">
        <f t="shared" si="5"/>
        <v>50</v>
      </c>
      <c r="AL40" s="70" t="s">
        <v>37</v>
      </c>
      <c r="AM40" s="27">
        <v>2</v>
      </c>
      <c r="AN40" s="73">
        <f t="shared" si="2"/>
        <v>50</v>
      </c>
      <c r="AO40" s="74">
        <f t="shared" si="6"/>
        <v>2</v>
      </c>
    </row>
    <row r="41" spans="1:41" ht="15" customHeight="1" x14ac:dyDescent="0.2">
      <c r="A41" s="20">
        <v>26</v>
      </c>
      <c r="B41" s="33" t="s">
        <v>35</v>
      </c>
      <c r="C41" s="76" t="s">
        <v>89</v>
      </c>
      <c r="D41" s="69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>
        <f t="shared" si="0"/>
        <v>0</v>
      </c>
      <c r="S41" s="37">
        <f t="shared" si="1"/>
        <v>0</v>
      </c>
      <c r="T41" s="37"/>
      <c r="U41" s="71"/>
      <c r="V41" s="69"/>
      <c r="W41" s="37">
        <v>30</v>
      </c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>
        <v>20</v>
      </c>
      <c r="AJ41" s="37">
        <f t="shared" si="4"/>
        <v>30</v>
      </c>
      <c r="AK41" s="37">
        <f t="shared" si="5"/>
        <v>50</v>
      </c>
      <c r="AL41" s="75" t="s">
        <v>38</v>
      </c>
      <c r="AM41" s="27">
        <v>2</v>
      </c>
      <c r="AN41" s="73">
        <f t="shared" si="2"/>
        <v>50</v>
      </c>
      <c r="AO41" s="74">
        <f t="shared" si="6"/>
        <v>2</v>
      </c>
    </row>
    <row r="42" spans="1:41" ht="15" customHeight="1" x14ac:dyDescent="0.2">
      <c r="A42" s="20">
        <v>27</v>
      </c>
      <c r="B42" s="33" t="s">
        <v>35</v>
      </c>
      <c r="C42" s="76" t="s">
        <v>89</v>
      </c>
      <c r="D42" s="69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>
        <f>SUM(D42:P42)</f>
        <v>0</v>
      </c>
      <c r="S42" s="37">
        <f>SUM(D42:Q42)</f>
        <v>0</v>
      </c>
      <c r="T42" s="37"/>
      <c r="U42" s="71"/>
      <c r="V42" s="69"/>
      <c r="W42" s="37"/>
      <c r="X42" s="37">
        <v>30</v>
      </c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>
        <v>20</v>
      </c>
      <c r="AJ42" s="37">
        <f>SUM(V42:AH42)</f>
        <v>30</v>
      </c>
      <c r="AK42" s="37">
        <f>SUM(V42:AI42)</f>
        <v>50</v>
      </c>
      <c r="AL42" s="75" t="s">
        <v>38</v>
      </c>
      <c r="AM42" s="27">
        <v>2</v>
      </c>
      <c r="AN42" s="73">
        <f t="shared" si="2"/>
        <v>50</v>
      </c>
      <c r="AO42" s="74">
        <f t="shared" si="6"/>
        <v>2</v>
      </c>
    </row>
    <row r="43" spans="1:41" ht="15" customHeight="1" x14ac:dyDescent="0.2">
      <c r="A43" s="20">
        <v>28</v>
      </c>
      <c r="B43" s="33" t="s">
        <v>35</v>
      </c>
      <c r="C43" s="76" t="s">
        <v>90</v>
      </c>
      <c r="D43" s="69">
        <v>30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>
        <v>20</v>
      </c>
      <c r="R43" s="37">
        <f>SUM(D43:P43)</f>
        <v>30</v>
      </c>
      <c r="S43" s="37">
        <f>SUM(D43:Q43)</f>
        <v>50</v>
      </c>
      <c r="T43" s="70" t="s">
        <v>37</v>
      </c>
      <c r="U43" s="71">
        <v>2</v>
      </c>
      <c r="V43" s="69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70"/>
      <c r="AM43" s="27"/>
      <c r="AN43" s="73">
        <f t="shared" si="2"/>
        <v>50</v>
      </c>
      <c r="AO43" s="74">
        <f t="shared" si="6"/>
        <v>2</v>
      </c>
    </row>
    <row r="44" spans="1:41" ht="15" customHeight="1" x14ac:dyDescent="0.2">
      <c r="A44" s="20">
        <v>29</v>
      </c>
      <c r="B44" s="33" t="s">
        <v>35</v>
      </c>
      <c r="C44" s="76" t="s">
        <v>90</v>
      </c>
      <c r="D44" s="69"/>
      <c r="E44" s="37">
        <v>10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>
        <v>15</v>
      </c>
      <c r="R44" s="37">
        <f>SUM(D44:P44)</f>
        <v>10</v>
      </c>
      <c r="S44" s="37">
        <f>SUM(D44:Q44)</f>
        <v>25</v>
      </c>
      <c r="T44" s="75" t="s">
        <v>38</v>
      </c>
      <c r="U44" s="71">
        <v>1</v>
      </c>
      <c r="V44" s="69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75"/>
      <c r="AM44" s="27"/>
      <c r="AN44" s="73">
        <f t="shared" si="2"/>
        <v>25</v>
      </c>
      <c r="AO44" s="74">
        <f t="shared" si="6"/>
        <v>1</v>
      </c>
    </row>
    <row r="45" spans="1:41" ht="15" customHeight="1" x14ac:dyDescent="0.2">
      <c r="A45" s="20">
        <v>30</v>
      </c>
      <c r="B45" s="33" t="s">
        <v>35</v>
      </c>
      <c r="C45" s="76" t="s">
        <v>90</v>
      </c>
      <c r="D45" s="69"/>
      <c r="E45" s="37"/>
      <c r="F45" s="37">
        <v>30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>
        <v>20</v>
      </c>
      <c r="R45" s="37">
        <f>SUM(D45:P45)</f>
        <v>30</v>
      </c>
      <c r="S45" s="37">
        <f>SUM(D45:Q45)</f>
        <v>50</v>
      </c>
      <c r="T45" s="75" t="s">
        <v>38</v>
      </c>
      <c r="U45" s="71">
        <v>2</v>
      </c>
      <c r="V45" s="69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75"/>
      <c r="AM45" s="27"/>
      <c r="AN45" s="73">
        <f t="shared" si="2"/>
        <v>50</v>
      </c>
      <c r="AO45" s="74">
        <f t="shared" si="6"/>
        <v>2</v>
      </c>
    </row>
    <row r="46" spans="1:41" ht="51.75" customHeight="1" x14ac:dyDescent="0.2">
      <c r="A46" s="177">
        <v>31</v>
      </c>
      <c r="B46" s="178" t="s">
        <v>91</v>
      </c>
      <c r="C46" s="173" t="s">
        <v>92</v>
      </c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1"/>
      <c r="R46" s="80"/>
      <c r="S46" s="80"/>
      <c r="T46" s="82"/>
      <c r="U46" s="83"/>
      <c r="V46" s="84"/>
      <c r="W46" s="85">
        <v>40</v>
      </c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>
        <v>10</v>
      </c>
      <c r="AJ46" s="85">
        <f t="shared" si="4"/>
        <v>40</v>
      </c>
      <c r="AK46" s="85">
        <f t="shared" si="5"/>
        <v>50</v>
      </c>
      <c r="AL46" s="86" t="s">
        <v>38</v>
      </c>
      <c r="AM46" s="87">
        <v>2</v>
      </c>
      <c r="AN46" s="88">
        <f t="shared" si="2"/>
        <v>50</v>
      </c>
      <c r="AO46" s="88">
        <f t="shared" si="6"/>
        <v>2</v>
      </c>
    </row>
    <row r="47" spans="1:41" ht="66" customHeight="1" x14ac:dyDescent="0.2">
      <c r="A47" s="20">
        <v>32</v>
      </c>
      <c r="B47" s="33" t="s">
        <v>35</v>
      </c>
      <c r="C47" s="89" t="s">
        <v>93</v>
      </c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  <c r="R47" s="80"/>
      <c r="S47" s="80"/>
      <c r="T47" s="82"/>
      <c r="U47" s="83"/>
      <c r="V47" s="79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>
        <v>60</v>
      </c>
      <c r="AI47" s="80"/>
      <c r="AJ47" s="80">
        <f t="shared" si="4"/>
        <v>60</v>
      </c>
      <c r="AK47" s="80">
        <f t="shared" si="5"/>
        <v>60</v>
      </c>
      <c r="AL47" s="82" t="s">
        <v>38</v>
      </c>
      <c r="AM47" s="90">
        <v>2</v>
      </c>
      <c r="AN47" s="74">
        <f t="shared" si="2"/>
        <v>60</v>
      </c>
      <c r="AO47" s="74">
        <f t="shared" si="6"/>
        <v>2</v>
      </c>
    </row>
    <row r="48" spans="1:41" ht="51.6" customHeight="1" thickBot="1" x14ac:dyDescent="0.25">
      <c r="A48" s="20">
        <v>33</v>
      </c>
      <c r="B48" s="33" t="s">
        <v>35</v>
      </c>
      <c r="C48" s="91" t="s">
        <v>94</v>
      </c>
      <c r="D48" s="92"/>
      <c r="E48" s="92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80">
        <f>SUM(D48:P48)</f>
        <v>0</v>
      </c>
      <c r="S48" s="80">
        <f>SUM(D48:Q48)</f>
        <v>0</v>
      </c>
      <c r="T48" s="80"/>
      <c r="U48" s="94"/>
      <c r="V48" s="79"/>
      <c r="W48" s="79"/>
      <c r="X48" s="79"/>
      <c r="Y48" s="79"/>
      <c r="Z48" s="79"/>
      <c r="AA48" s="79"/>
      <c r="AB48" s="79"/>
      <c r="AC48" s="79"/>
      <c r="AD48" s="80"/>
      <c r="AE48" s="80"/>
      <c r="AF48" s="80"/>
      <c r="AG48" s="80"/>
      <c r="AH48" s="80">
        <v>30</v>
      </c>
      <c r="AI48" s="80"/>
      <c r="AJ48" s="80">
        <f t="shared" si="4"/>
        <v>30</v>
      </c>
      <c r="AK48" s="80">
        <f t="shared" si="5"/>
        <v>30</v>
      </c>
      <c r="AL48" s="82" t="s">
        <v>38</v>
      </c>
      <c r="AM48" s="90">
        <v>1</v>
      </c>
      <c r="AN48" s="74">
        <f t="shared" si="2"/>
        <v>30</v>
      </c>
      <c r="AO48" s="74">
        <f t="shared" si="6"/>
        <v>1</v>
      </c>
    </row>
    <row r="49" spans="1:41" ht="15" customHeight="1" thickBot="1" x14ac:dyDescent="0.25">
      <c r="A49" s="182" t="s">
        <v>60</v>
      </c>
      <c r="B49" s="183"/>
      <c r="C49" s="184"/>
      <c r="D49" s="95">
        <f t="shared" ref="D49:AO49" si="7">SUM(D16:D48)</f>
        <v>180</v>
      </c>
      <c r="E49" s="95">
        <f t="shared" si="7"/>
        <v>70</v>
      </c>
      <c r="F49" s="95">
        <f t="shared" si="7"/>
        <v>45</v>
      </c>
      <c r="G49" s="95">
        <f t="shared" si="7"/>
        <v>0</v>
      </c>
      <c r="H49" s="95">
        <f t="shared" si="7"/>
        <v>0</v>
      </c>
      <c r="I49" s="95">
        <f t="shared" si="7"/>
        <v>135</v>
      </c>
      <c r="J49" s="95">
        <f t="shared" si="7"/>
        <v>0</v>
      </c>
      <c r="K49" s="95">
        <f t="shared" si="7"/>
        <v>0</v>
      </c>
      <c r="L49" s="95">
        <f t="shared" si="7"/>
        <v>0</v>
      </c>
      <c r="M49" s="95">
        <f t="shared" si="7"/>
        <v>0</v>
      </c>
      <c r="N49" s="95">
        <f t="shared" si="7"/>
        <v>0</v>
      </c>
      <c r="O49" s="95">
        <f t="shared" si="7"/>
        <v>0</v>
      </c>
      <c r="P49" s="95">
        <f t="shared" si="7"/>
        <v>0</v>
      </c>
      <c r="Q49" s="95">
        <f t="shared" si="7"/>
        <v>320</v>
      </c>
      <c r="R49" s="95">
        <f t="shared" si="7"/>
        <v>430</v>
      </c>
      <c r="S49" s="95">
        <f t="shared" si="7"/>
        <v>750</v>
      </c>
      <c r="T49" s="95">
        <f t="shared" si="7"/>
        <v>0</v>
      </c>
      <c r="U49" s="95">
        <f t="shared" si="7"/>
        <v>30</v>
      </c>
      <c r="V49" s="95">
        <f t="shared" si="7"/>
        <v>170</v>
      </c>
      <c r="W49" s="95">
        <f t="shared" si="7"/>
        <v>130</v>
      </c>
      <c r="X49" s="95">
        <f t="shared" si="7"/>
        <v>30</v>
      </c>
      <c r="Y49" s="95">
        <f t="shared" si="7"/>
        <v>30</v>
      </c>
      <c r="Z49" s="95">
        <f t="shared" si="7"/>
        <v>0</v>
      </c>
      <c r="AA49" s="95">
        <f t="shared" si="7"/>
        <v>40</v>
      </c>
      <c r="AB49" s="95">
        <f t="shared" si="7"/>
        <v>0</v>
      </c>
      <c r="AC49" s="95">
        <f t="shared" si="7"/>
        <v>0</v>
      </c>
      <c r="AD49" s="95">
        <f t="shared" si="7"/>
        <v>0</v>
      </c>
      <c r="AE49" s="95">
        <f t="shared" si="7"/>
        <v>0</v>
      </c>
      <c r="AF49" s="95">
        <f t="shared" si="7"/>
        <v>0</v>
      </c>
      <c r="AG49" s="95">
        <f t="shared" si="7"/>
        <v>0</v>
      </c>
      <c r="AH49" s="95">
        <f t="shared" si="7"/>
        <v>90</v>
      </c>
      <c r="AI49" s="95">
        <f t="shared" si="7"/>
        <v>275</v>
      </c>
      <c r="AJ49" s="95">
        <f t="shared" si="7"/>
        <v>490</v>
      </c>
      <c r="AK49" s="95">
        <f t="shared" si="7"/>
        <v>765</v>
      </c>
      <c r="AL49" s="95">
        <f t="shared" si="7"/>
        <v>0</v>
      </c>
      <c r="AM49" s="95">
        <f t="shared" si="7"/>
        <v>30</v>
      </c>
      <c r="AN49" s="95">
        <f t="shared" si="7"/>
        <v>1515</v>
      </c>
      <c r="AO49" s="95">
        <f t="shared" si="7"/>
        <v>60</v>
      </c>
    </row>
    <row r="51" spans="1:41" x14ac:dyDescent="0.2">
      <c r="B51" s="32"/>
      <c r="C51" s="1" t="s">
        <v>95</v>
      </c>
      <c r="D51" s="1"/>
      <c r="E51" s="1"/>
      <c r="F51" s="1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41" x14ac:dyDescent="0.2">
      <c r="B52" s="32"/>
      <c r="C52" s="1" t="s">
        <v>96</v>
      </c>
      <c r="D52" s="1"/>
      <c r="E52" s="1"/>
      <c r="F52" s="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1:41" ht="40.5" customHeight="1" x14ac:dyDescent="0.2">
      <c r="B53" s="181" t="s">
        <v>64</v>
      </c>
      <c r="C53" s="32" t="s">
        <v>65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:41" x14ac:dyDescent="0.2">
      <c r="B54" s="32"/>
      <c r="C54" s="32" t="s">
        <v>97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:41" x14ac:dyDescent="0.2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1:41" x14ac:dyDescent="0.2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1:41" x14ac:dyDescent="0.2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1:41" x14ac:dyDescent="0.2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  <row r="59" spans="1:41" x14ac:dyDescent="0.2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41" x14ac:dyDescent="0.2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41" x14ac:dyDescent="0.2">
      <c r="B61" s="32"/>
      <c r="C61" s="32" t="s">
        <v>68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 t="s">
        <v>68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200" t="s">
        <v>68</v>
      </c>
      <c r="AG61" s="200"/>
      <c r="AH61" s="200"/>
      <c r="AI61" s="200"/>
      <c r="AJ61" s="200"/>
      <c r="AK61" s="200"/>
      <c r="AL61" s="200"/>
      <c r="AM61" s="32"/>
    </row>
    <row r="62" spans="1:41" x14ac:dyDescent="0.2">
      <c r="B62" s="32"/>
      <c r="C62" s="55" t="s">
        <v>69</v>
      </c>
      <c r="D62" s="32"/>
      <c r="E62" s="32"/>
      <c r="F62" s="32"/>
      <c r="G62" s="32"/>
      <c r="H62" s="32"/>
      <c r="I62" s="32"/>
      <c r="J62" s="32"/>
      <c r="K62" s="32"/>
      <c r="L62" s="32"/>
      <c r="M62" s="55"/>
      <c r="N62" s="32"/>
      <c r="O62" s="200" t="s">
        <v>70</v>
      </c>
      <c r="P62" s="200"/>
      <c r="Q62" s="200"/>
      <c r="R62" s="200"/>
      <c r="S62" s="200"/>
      <c r="T62" s="200"/>
      <c r="U62" s="200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200" t="s">
        <v>71</v>
      </c>
      <c r="AG62" s="200"/>
      <c r="AH62" s="200"/>
      <c r="AI62" s="200"/>
      <c r="AJ62" s="200"/>
      <c r="AK62" s="200"/>
      <c r="AL62" s="200"/>
      <c r="AM62" s="32"/>
    </row>
  </sheetData>
  <mergeCells count="11">
    <mergeCell ref="A49:C49"/>
    <mergeCell ref="AF61:AL61"/>
    <mergeCell ref="O62:U62"/>
    <mergeCell ref="AF62:AL62"/>
    <mergeCell ref="A6:AO6"/>
    <mergeCell ref="A14:A15"/>
    <mergeCell ref="C14:C15"/>
    <mergeCell ref="D14:U14"/>
    <mergeCell ref="V14:AM14"/>
    <mergeCell ref="AN14:AN15"/>
    <mergeCell ref="AO14:AO15"/>
  </mergeCells>
  <dataValidations count="1">
    <dataValidation type="list" allowBlank="1" showInputMessage="1" showErrorMessage="1" sqref="B16:B48">
      <formula1>RodzajeZajec</formula1>
    </dataValidation>
  </dataValidations>
  <printOptions horizontalCentered="1"/>
  <pageMargins left="0.19685039370078741" right="7.874015748031496E-2" top="0.19685039370078741" bottom="0.19685039370078741" header="0.31496062992125984" footer="0.31496062992125984"/>
  <pageSetup paperSize="9" scale="38" orientation="landscape" r:id="rId1"/>
  <headerFooter>
    <oddHeader xml:space="preserve">&amp;C
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1"/>
  <sheetViews>
    <sheetView showZeros="0" tabSelected="1" view="pageLayout" zoomScale="68" zoomScaleNormal="60" zoomScaleSheetLayoutView="100" zoomScalePageLayoutView="68" workbookViewId="0">
      <selection activeCell="J31" sqref="J31"/>
    </sheetView>
  </sheetViews>
  <sheetFormatPr defaultRowHeight="12.75" x14ac:dyDescent="0.2"/>
  <cols>
    <col min="1" max="1" width="4.28515625" style="1" customWidth="1"/>
    <col min="2" max="2" width="15.85546875" style="1" customWidth="1"/>
    <col min="3" max="3" width="35.7109375" style="1" customWidth="1"/>
    <col min="4" max="32" width="5.7109375" style="1" customWidth="1"/>
    <col min="33" max="33" width="5.28515625" style="1" customWidth="1"/>
    <col min="34" max="35" width="5.7109375" style="1" customWidth="1"/>
    <col min="36" max="36" width="5.28515625" style="1" customWidth="1"/>
    <col min="37" max="37" width="7.140625" style="1" customWidth="1"/>
    <col min="38" max="39" width="5.7109375" style="1" customWidth="1"/>
    <col min="40" max="40" width="8.7109375" style="1" customWidth="1"/>
    <col min="41" max="41" width="5.7109375" style="1" customWidth="1"/>
    <col min="42" max="16384" width="9.140625" style="1"/>
  </cols>
  <sheetData>
    <row r="1" spans="1:41" x14ac:dyDescent="0.2">
      <c r="AJ1" s="1" t="s">
        <v>0</v>
      </c>
      <c r="AM1" s="58"/>
    </row>
    <row r="2" spans="1:41" x14ac:dyDescent="0.2">
      <c r="AJ2" s="185" t="s">
        <v>98</v>
      </c>
      <c r="AK2" s="186"/>
      <c r="AL2" s="186"/>
      <c r="AM2" s="186"/>
      <c r="AN2" s="186"/>
    </row>
    <row r="3" spans="1:41" x14ac:dyDescent="0.2">
      <c r="AJ3" s="1" t="s">
        <v>2</v>
      </c>
      <c r="AM3" s="58"/>
    </row>
    <row r="4" spans="1:41" x14ac:dyDescent="0.2">
      <c r="AJ4" s="185" t="s">
        <v>72</v>
      </c>
      <c r="AK4" s="186"/>
      <c r="AL4" s="186"/>
      <c r="AM4" s="186"/>
      <c r="AN4" s="186"/>
    </row>
    <row r="6" spans="1:41" s="6" customFormat="1" ht="20.100000000000001" customHeight="1" x14ac:dyDescent="0.2">
      <c r="A6" s="188" t="s">
        <v>99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</row>
    <row r="7" spans="1:41" s="6" customFormat="1" ht="20.100000000000001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P7" s="7"/>
      <c r="Q7" s="7"/>
      <c r="R7" s="7"/>
      <c r="S7" s="61"/>
      <c r="T7" s="61"/>
      <c r="U7" s="61"/>
      <c r="V7" s="61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5.75" x14ac:dyDescent="0.2">
      <c r="S8" s="61"/>
      <c r="T8" s="61"/>
      <c r="U8" s="61"/>
      <c r="V8" s="61"/>
    </row>
    <row r="9" spans="1:41" s="9" customFormat="1" ht="15" customHeight="1" x14ac:dyDescent="0.2">
      <c r="A9" s="11" t="s">
        <v>5</v>
      </c>
      <c r="S9" s="61"/>
      <c r="T9" s="61"/>
      <c r="U9" s="61"/>
      <c r="V9" s="61"/>
    </row>
    <row r="10" spans="1:41" s="9" customFormat="1" ht="15" customHeight="1" x14ac:dyDescent="0.25">
      <c r="A10" s="10" t="s">
        <v>6</v>
      </c>
    </row>
    <row r="11" spans="1:41" s="9" customFormat="1" ht="15" customHeight="1" x14ac:dyDescent="0.2">
      <c r="A11" s="9" t="s">
        <v>100</v>
      </c>
    </row>
    <row r="12" spans="1:41" s="9" customFormat="1" ht="15" customHeight="1" x14ac:dyDescent="0.25">
      <c r="A12" s="9" t="s">
        <v>144</v>
      </c>
    </row>
    <row r="13" spans="1:41" s="9" customFormat="1" ht="15" customHeight="1" x14ac:dyDescent="0.2">
      <c r="A13" s="9" t="s">
        <v>101</v>
      </c>
    </row>
    <row r="14" spans="1:41" s="9" customFormat="1" ht="15" customHeight="1" thickBot="1" x14ac:dyDescent="0.25"/>
    <row r="15" spans="1:41" ht="13.5" customHeight="1" thickBot="1" x14ac:dyDescent="0.25">
      <c r="A15" s="211" t="s">
        <v>9</v>
      </c>
      <c r="B15" s="97"/>
      <c r="C15" s="213" t="s">
        <v>10</v>
      </c>
      <c r="D15" s="215" t="s">
        <v>11</v>
      </c>
      <c r="E15" s="215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7"/>
      <c r="V15" s="218" t="s">
        <v>12</v>
      </c>
      <c r="W15" s="215"/>
      <c r="X15" s="215"/>
      <c r="Y15" s="215"/>
      <c r="Z15" s="215"/>
      <c r="AA15" s="215"/>
      <c r="AB15" s="215"/>
      <c r="AC15" s="215"/>
      <c r="AD15" s="216"/>
      <c r="AE15" s="216"/>
      <c r="AF15" s="216"/>
      <c r="AG15" s="216"/>
      <c r="AH15" s="216"/>
      <c r="AI15" s="216"/>
      <c r="AJ15" s="216"/>
      <c r="AK15" s="216"/>
      <c r="AL15" s="216"/>
      <c r="AM15" s="217"/>
      <c r="AN15" s="219" t="s">
        <v>13</v>
      </c>
      <c r="AO15" s="221" t="s">
        <v>14</v>
      </c>
    </row>
    <row r="16" spans="1:41" ht="249" customHeight="1" thickBot="1" x14ac:dyDescent="0.25">
      <c r="A16" s="212"/>
      <c r="B16" s="98" t="s">
        <v>15</v>
      </c>
      <c r="C16" s="214"/>
      <c r="D16" s="99" t="s">
        <v>16</v>
      </c>
      <c r="E16" s="99" t="s">
        <v>17</v>
      </c>
      <c r="F16" s="100" t="s">
        <v>18</v>
      </c>
      <c r="G16" s="100" t="s">
        <v>19</v>
      </c>
      <c r="H16" s="100" t="s">
        <v>20</v>
      </c>
      <c r="I16" s="101" t="s">
        <v>21</v>
      </c>
      <c r="J16" s="100" t="s">
        <v>22</v>
      </c>
      <c r="K16" s="100" t="s">
        <v>102</v>
      </c>
      <c r="L16" s="100" t="s">
        <v>103</v>
      </c>
      <c r="M16" s="100" t="s">
        <v>25</v>
      </c>
      <c r="N16" s="100" t="s">
        <v>26</v>
      </c>
      <c r="O16" s="100" t="s">
        <v>27</v>
      </c>
      <c r="P16" s="100" t="s">
        <v>28</v>
      </c>
      <c r="Q16" s="100" t="s">
        <v>29</v>
      </c>
      <c r="R16" s="100" t="s">
        <v>30</v>
      </c>
      <c r="S16" s="100" t="s">
        <v>31</v>
      </c>
      <c r="T16" s="100" t="s">
        <v>32</v>
      </c>
      <c r="U16" s="102" t="s">
        <v>33</v>
      </c>
      <c r="V16" s="99" t="s">
        <v>16</v>
      </c>
      <c r="W16" s="99" t="s">
        <v>17</v>
      </c>
      <c r="X16" s="103" t="s">
        <v>18</v>
      </c>
      <c r="Y16" s="103" t="s">
        <v>19</v>
      </c>
      <c r="Z16" s="103" t="s">
        <v>20</v>
      </c>
      <c r="AA16" s="99" t="s">
        <v>21</v>
      </c>
      <c r="AB16" s="103" t="s">
        <v>22</v>
      </c>
      <c r="AC16" s="100" t="s">
        <v>104</v>
      </c>
      <c r="AD16" s="100" t="s">
        <v>103</v>
      </c>
      <c r="AE16" s="100" t="s">
        <v>25</v>
      </c>
      <c r="AF16" s="100" t="s">
        <v>26</v>
      </c>
      <c r="AG16" s="100" t="s">
        <v>27</v>
      </c>
      <c r="AH16" s="101" t="s">
        <v>28</v>
      </c>
      <c r="AI16" s="100" t="s">
        <v>29</v>
      </c>
      <c r="AJ16" s="100" t="s">
        <v>30</v>
      </c>
      <c r="AK16" s="100" t="s">
        <v>31</v>
      </c>
      <c r="AL16" s="100" t="s">
        <v>32</v>
      </c>
      <c r="AM16" s="104" t="s">
        <v>33</v>
      </c>
      <c r="AN16" s="220"/>
      <c r="AO16" s="222"/>
    </row>
    <row r="17" spans="1:41" ht="48" customHeight="1" thickBot="1" x14ac:dyDescent="0.25">
      <c r="A17" s="105">
        <v>1</v>
      </c>
      <c r="B17" s="106" t="s">
        <v>35</v>
      </c>
      <c r="C17" s="89" t="s">
        <v>105</v>
      </c>
      <c r="D17" s="24">
        <v>45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5">
        <v>5</v>
      </c>
      <c r="R17" s="25">
        <f t="shared" ref="R17:R29" si="0">SUM(D17:P17)</f>
        <v>45</v>
      </c>
      <c r="S17" s="25">
        <f t="shared" ref="S17:S29" si="1">SUM(D17:Q17)</f>
        <v>50</v>
      </c>
      <c r="T17" s="31" t="s">
        <v>37</v>
      </c>
      <c r="U17" s="27">
        <v>2</v>
      </c>
      <c r="V17" s="24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>
        <f t="shared" ref="AJ17:AJ40" si="2">SUM(V17:AH17)</f>
        <v>0</v>
      </c>
      <c r="AK17" s="25">
        <f t="shared" ref="AK17:AK40" si="3">SUM(V17:AI17)</f>
        <v>0</v>
      </c>
      <c r="AL17" s="30"/>
      <c r="AM17" s="107"/>
      <c r="AN17" s="51">
        <f t="shared" ref="AN17:AN29" si="4">SUM(S17,AK17)</f>
        <v>50</v>
      </c>
      <c r="AO17" s="51">
        <f t="shared" ref="AO17:AO38" si="5">SUM(U17,AM17)</f>
        <v>2</v>
      </c>
    </row>
    <row r="18" spans="1:41" ht="51.75" customHeight="1" thickBot="1" x14ac:dyDescent="0.25">
      <c r="A18" s="105">
        <v>2</v>
      </c>
      <c r="B18" s="106" t="s">
        <v>35</v>
      </c>
      <c r="C18" s="89" t="s">
        <v>105</v>
      </c>
      <c r="D18" s="24"/>
      <c r="E18" s="25"/>
      <c r="F18" s="108"/>
      <c r="G18" s="25"/>
      <c r="H18" s="25"/>
      <c r="I18" s="35">
        <v>50</v>
      </c>
      <c r="K18" s="25"/>
      <c r="L18" s="25"/>
      <c r="M18" s="25"/>
      <c r="N18" s="25"/>
      <c r="O18" s="25"/>
      <c r="P18" s="25"/>
      <c r="Q18" s="35">
        <v>25</v>
      </c>
      <c r="R18" s="25">
        <f t="shared" si="0"/>
        <v>50</v>
      </c>
      <c r="S18" s="25">
        <f t="shared" si="1"/>
        <v>75</v>
      </c>
      <c r="T18" s="30" t="s">
        <v>38</v>
      </c>
      <c r="U18" s="27">
        <v>3</v>
      </c>
      <c r="V18" s="24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0"/>
      <c r="AM18" s="107"/>
      <c r="AN18" s="51">
        <f>SUM(S18,AK18)</f>
        <v>75</v>
      </c>
      <c r="AO18" s="51">
        <f>SUM(U18,AM18)</f>
        <v>3</v>
      </c>
    </row>
    <row r="19" spans="1:41" ht="52.5" customHeight="1" thickBot="1" x14ac:dyDescent="0.25">
      <c r="A19" s="105">
        <v>3</v>
      </c>
      <c r="B19" s="106" t="s">
        <v>35</v>
      </c>
      <c r="C19" s="89" t="s">
        <v>105</v>
      </c>
      <c r="D19" s="24"/>
      <c r="E19" s="25">
        <v>30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5">
        <v>20</v>
      </c>
      <c r="R19" s="25">
        <f t="shared" si="0"/>
        <v>30</v>
      </c>
      <c r="S19" s="25">
        <f t="shared" si="1"/>
        <v>50</v>
      </c>
      <c r="T19" s="30" t="s">
        <v>38</v>
      </c>
      <c r="U19" s="27">
        <v>2</v>
      </c>
      <c r="V19" s="24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30"/>
      <c r="AM19" s="107"/>
      <c r="AN19" s="51">
        <f>SUM(S19,AK19)</f>
        <v>50</v>
      </c>
      <c r="AO19" s="51">
        <f>SUM(U19,AM19)</f>
        <v>2</v>
      </c>
    </row>
    <row r="20" spans="1:41" ht="15" customHeight="1" thickBot="1" x14ac:dyDescent="0.25">
      <c r="A20" s="105">
        <v>4</v>
      </c>
      <c r="B20" s="109" t="s">
        <v>35</v>
      </c>
      <c r="C20" s="110" t="s">
        <v>83</v>
      </c>
      <c r="D20" s="24">
        <v>30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v>45</v>
      </c>
      <c r="R20" s="25">
        <f t="shared" si="0"/>
        <v>30</v>
      </c>
      <c r="S20" s="25">
        <f t="shared" si="1"/>
        <v>75</v>
      </c>
      <c r="T20" s="31" t="s">
        <v>37</v>
      </c>
      <c r="U20" s="27">
        <v>3</v>
      </c>
      <c r="V20" s="24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35">
        <f>SUM(V20:AH20)</f>
        <v>0</v>
      </c>
      <c r="AK20" s="111">
        <f>SUM(V20:AI20)</f>
        <v>0</v>
      </c>
      <c r="AL20" s="112"/>
      <c r="AM20" s="107"/>
      <c r="AN20" s="113">
        <f>SUM(S20,AK20)</f>
        <v>75</v>
      </c>
      <c r="AO20" s="51">
        <f>SUM(U20,AM20)</f>
        <v>3</v>
      </c>
    </row>
    <row r="21" spans="1:41" ht="15" customHeight="1" thickBot="1" x14ac:dyDescent="0.25">
      <c r="A21" s="105">
        <v>5</v>
      </c>
      <c r="B21" s="109" t="s">
        <v>35</v>
      </c>
      <c r="C21" s="110" t="s">
        <v>83</v>
      </c>
      <c r="D21" s="24"/>
      <c r="E21" s="25"/>
      <c r="F21" s="108"/>
      <c r="G21" s="25"/>
      <c r="H21" s="25"/>
      <c r="I21" s="35">
        <v>70</v>
      </c>
      <c r="K21" s="25"/>
      <c r="L21" s="25"/>
      <c r="M21" s="25"/>
      <c r="N21" s="25"/>
      <c r="O21" s="25"/>
      <c r="P21" s="25"/>
      <c r="Q21" s="25">
        <v>30</v>
      </c>
      <c r="R21" s="25">
        <f t="shared" si="0"/>
        <v>70</v>
      </c>
      <c r="S21" s="25">
        <f t="shared" si="1"/>
        <v>100</v>
      </c>
      <c r="T21" s="30" t="s">
        <v>38</v>
      </c>
      <c r="U21" s="27">
        <v>4</v>
      </c>
      <c r="V21" s="24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35"/>
      <c r="AK21" s="111"/>
      <c r="AL21" s="112"/>
      <c r="AM21" s="107"/>
      <c r="AN21" s="113">
        <f>SUM(S21,AK21)</f>
        <v>100</v>
      </c>
      <c r="AO21" s="51">
        <f>SUM(U21,AM21)</f>
        <v>4</v>
      </c>
    </row>
    <row r="22" spans="1:41" ht="15" customHeight="1" thickBot="1" x14ac:dyDescent="0.25">
      <c r="A22" s="105">
        <v>6</v>
      </c>
      <c r="B22" s="109" t="s">
        <v>35</v>
      </c>
      <c r="C22" s="110" t="s">
        <v>83</v>
      </c>
      <c r="D22" s="24"/>
      <c r="E22" s="25">
        <v>15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v>10</v>
      </c>
      <c r="R22" s="25">
        <f t="shared" si="0"/>
        <v>15</v>
      </c>
      <c r="S22" s="25">
        <f t="shared" si="1"/>
        <v>25</v>
      </c>
      <c r="T22" s="30" t="s">
        <v>38</v>
      </c>
      <c r="U22" s="27">
        <v>1</v>
      </c>
      <c r="V22" s="24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35">
        <f>SUM(V22:AH22)</f>
        <v>0</v>
      </c>
      <c r="AK22" s="111">
        <f>SUM(V22:AI22)</f>
        <v>0</v>
      </c>
      <c r="AL22" s="112"/>
      <c r="AM22" s="107"/>
      <c r="AN22" s="113">
        <f>SUM(S22,AK22)</f>
        <v>25</v>
      </c>
      <c r="AO22" s="51">
        <f>SUM(U22,AM22)</f>
        <v>1</v>
      </c>
    </row>
    <row r="23" spans="1:41" ht="15" customHeight="1" thickBot="1" x14ac:dyDescent="0.25">
      <c r="A23" s="105">
        <v>7</v>
      </c>
      <c r="B23" s="109" t="s">
        <v>35</v>
      </c>
      <c r="C23" s="110" t="s">
        <v>106</v>
      </c>
      <c r="D23" s="24">
        <v>30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>
        <v>20</v>
      </c>
      <c r="R23" s="35">
        <f>SUM(D23:P23)</f>
        <v>30</v>
      </c>
      <c r="S23" s="35">
        <f t="shared" si="1"/>
        <v>50</v>
      </c>
      <c r="T23" s="26" t="s">
        <v>37</v>
      </c>
      <c r="U23" s="27">
        <v>2</v>
      </c>
      <c r="V23" s="24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35">
        <f t="shared" si="2"/>
        <v>0</v>
      </c>
      <c r="AK23" s="111">
        <f t="shared" si="3"/>
        <v>0</v>
      </c>
      <c r="AL23" s="114"/>
      <c r="AM23" s="107"/>
      <c r="AN23" s="113">
        <f t="shared" si="4"/>
        <v>50</v>
      </c>
      <c r="AO23" s="51">
        <f t="shared" si="5"/>
        <v>2</v>
      </c>
    </row>
    <row r="24" spans="1:41" ht="15" customHeight="1" thickBot="1" x14ac:dyDescent="0.25">
      <c r="A24" s="105">
        <v>8</v>
      </c>
      <c r="B24" s="109" t="s">
        <v>35</v>
      </c>
      <c r="C24" s="110" t="s">
        <v>106</v>
      </c>
      <c r="D24" s="24"/>
      <c r="E24" s="25">
        <v>15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>
        <v>10</v>
      </c>
      <c r="R24" s="35">
        <f>SUM(D24:P24)</f>
        <v>15</v>
      </c>
      <c r="S24" s="35">
        <f t="shared" si="1"/>
        <v>25</v>
      </c>
      <c r="T24" s="29" t="s">
        <v>38</v>
      </c>
      <c r="U24" s="27">
        <v>1</v>
      </c>
      <c r="V24" s="24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35">
        <f t="shared" si="2"/>
        <v>0</v>
      </c>
      <c r="AK24" s="111">
        <f t="shared" si="3"/>
        <v>0</v>
      </c>
      <c r="AL24" s="112"/>
      <c r="AM24" s="107"/>
      <c r="AN24" s="113">
        <f t="shared" si="4"/>
        <v>25</v>
      </c>
      <c r="AO24" s="51">
        <f t="shared" si="5"/>
        <v>1</v>
      </c>
    </row>
    <row r="25" spans="1:41" ht="15" customHeight="1" thickBot="1" x14ac:dyDescent="0.25">
      <c r="A25" s="105">
        <v>9</v>
      </c>
      <c r="B25" s="109" t="s">
        <v>35</v>
      </c>
      <c r="C25" s="110" t="s">
        <v>106</v>
      </c>
      <c r="D25" s="24"/>
      <c r="E25" s="25"/>
      <c r="F25" s="25"/>
      <c r="G25" s="25"/>
      <c r="H25" s="25"/>
      <c r="I25" s="25">
        <v>30</v>
      </c>
      <c r="J25" s="25"/>
      <c r="K25" s="25"/>
      <c r="L25" s="25"/>
      <c r="M25" s="25"/>
      <c r="N25" s="25"/>
      <c r="O25" s="25"/>
      <c r="P25" s="25"/>
      <c r="Q25" s="25">
        <v>20</v>
      </c>
      <c r="R25" s="35">
        <f>SUM(D25:P25)</f>
        <v>30</v>
      </c>
      <c r="S25" s="35">
        <f t="shared" si="1"/>
        <v>50</v>
      </c>
      <c r="T25" s="29" t="s">
        <v>38</v>
      </c>
      <c r="U25" s="27">
        <v>2</v>
      </c>
      <c r="V25" s="24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35">
        <f t="shared" si="2"/>
        <v>0</v>
      </c>
      <c r="AK25" s="111">
        <f t="shared" si="3"/>
        <v>0</v>
      </c>
      <c r="AL25" s="112"/>
      <c r="AM25" s="107"/>
      <c r="AN25" s="113">
        <f>SUM(S25,AK25)</f>
        <v>50</v>
      </c>
      <c r="AO25" s="51">
        <f>SUM(U25,AM25)</f>
        <v>2</v>
      </c>
    </row>
    <row r="26" spans="1:41" ht="15" customHeight="1" thickBot="1" x14ac:dyDescent="0.25">
      <c r="A26" s="105">
        <v>10</v>
      </c>
      <c r="B26" s="109" t="s">
        <v>35</v>
      </c>
      <c r="C26" s="110" t="s">
        <v>107</v>
      </c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>
        <f t="shared" si="0"/>
        <v>0</v>
      </c>
      <c r="S26" s="25">
        <f t="shared" si="1"/>
        <v>0</v>
      </c>
      <c r="T26" s="30"/>
      <c r="U26" s="27"/>
      <c r="V26" s="24">
        <v>30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>
        <v>20</v>
      </c>
      <c r="AJ26" s="35">
        <f t="shared" si="2"/>
        <v>30</v>
      </c>
      <c r="AK26" s="111">
        <f t="shared" si="3"/>
        <v>50</v>
      </c>
      <c r="AL26" s="112" t="s">
        <v>38</v>
      </c>
      <c r="AM26" s="107">
        <v>2</v>
      </c>
      <c r="AN26" s="113">
        <f t="shared" si="4"/>
        <v>50</v>
      </c>
      <c r="AO26" s="51">
        <f t="shared" si="5"/>
        <v>2</v>
      </c>
    </row>
    <row r="27" spans="1:41" ht="15" customHeight="1" thickBot="1" x14ac:dyDescent="0.25">
      <c r="A27" s="105">
        <v>11</v>
      </c>
      <c r="B27" s="109" t="s">
        <v>35</v>
      </c>
      <c r="C27" s="110" t="s">
        <v>107</v>
      </c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>
        <f t="shared" si="0"/>
        <v>0</v>
      </c>
      <c r="S27" s="25">
        <f t="shared" si="1"/>
        <v>0</v>
      </c>
      <c r="T27" s="30"/>
      <c r="U27" s="27"/>
      <c r="V27" s="24"/>
      <c r="W27" s="25"/>
      <c r="X27" s="25"/>
      <c r="Y27" s="25"/>
      <c r="Z27" s="25"/>
      <c r="AA27" s="115">
        <v>60</v>
      </c>
      <c r="AC27" s="25"/>
      <c r="AD27" s="25"/>
      <c r="AE27" s="25"/>
      <c r="AF27" s="25"/>
      <c r="AG27" s="25"/>
      <c r="AH27" s="25"/>
      <c r="AI27" s="25">
        <v>40</v>
      </c>
      <c r="AJ27" s="35">
        <f t="shared" si="2"/>
        <v>60</v>
      </c>
      <c r="AK27" s="111">
        <f t="shared" si="3"/>
        <v>100</v>
      </c>
      <c r="AL27" s="112" t="s">
        <v>38</v>
      </c>
      <c r="AM27" s="107">
        <v>4</v>
      </c>
      <c r="AN27" s="113">
        <f t="shared" si="4"/>
        <v>100</v>
      </c>
      <c r="AO27" s="51">
        <f t="shared" si="5"/>
        <v>4</v>
      </c>
    </row>
    <row r="28" spans="1:41" ht="15" customHeight="1" thickBot="1" x14ac:dyDescent="0.25">
      <c r="A28" s="105">
        <v>12</v>
      </c>
      <c r="B28" s="109" t="s">
        <v>35</v>
      </c>
      <c r="C28" s="110" t="s">
        <v>107</v>
      </c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>
        <f t="shared" si="0"/>
        <v>0</v>
      </c>
      <c r="S28" s="25">
        <f t="shared" si="1"/>
        <v>0</v>
      </c>
      <c r="T28" s="30"/>
      <c r="U28" s="27"/>
      <c r="V28" s="24"/>
      <c r="W28" s="25">
        <v>15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>
        <v>10</v>
      </c>
      <c r="AJ28" s="35">
        <f t="shared" si="2"/>
        <v>15</v>
      </c>
      <c r="AK28" s="111">
        <f t="shared" si="3"/>
        <v>25</v>
      </c>
      <c r="AL28" s="112" t="s">
        <v>38</v>
      </c>
      <c r="AM28" s="107">
        <v>1</v>
      </c>
      <c r="AN28" s="113">
        <f t="shared" si="4"/>
        <v>25</v>
      </c>
      <c r="AO28" s="51">
        <f t="shared" si="5"/>
        <v>1</v>
      </c>
    </row>
    <row r="29" spans="1:41" s="32" customFormat="1" ht="34.5" customHeight="1" thickBot="1" x14ac:dyDescent="0.25">
      <c r="A29" s="105">
        <v>13</v>
      </c>
      <c r="B29" s="106" t="s">
        <v>35</v>
      </c>
      <c r="C29" s="116" t="s">
        <v>81</v>
      </c>
      <c r="D29" s="24">
        <v>30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>
        <v>20</v>
      </c>
      <c r="R29" s="25">
        <f t="shared" si="0"/>
        <v>30</v>
      </c>
      <c r="S29" s="25">
        <f t="shared" si="1"/>
        <v>50</v>
      </c>
      <c r="T29" s="30" t="s">
        <v>38</v>
      </c>
      <c r="U29" s="27">
        <v>2</v>
      </c>
      <c r="V29" s="24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35">
        <f t="shared" si="2"/>
        <v>0</v>
      </c>
      <c r="AK29" s="111">
        <f t="shared" si="3"/>
        <v>0</v>
      </c>
      <c r="AL29" s="112"/>
      <c r="AM29" s="107"/>
      <c r="AN29" s="113">
        <f t="shared" si="4"/>
        <v>50</v>
      </c>
      <c r="AO29" s="51">
        <f t="shared" si="5"/>
        <v>2</v>
      </c>
    </row>
    <row r="30" spans="1:41" s="32" customFormat="1" ht="15" customHeight="1" thickBot="1" x14ac:dyDescent="0.25">
      <c r="A30" s="105">
        <v>14</v>
      </c>
      <c r="B30" s="106" t="s">
        <v>35</v>
      </c>
      <c r="C30" s="110" t="s">
        <v>108</v>
      </c>
      <c r="D30" s="24">
        <v>30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>
        <v>20</v>
      </c>
      <c r="R30" s="25">
        <f>SUM(D30:P30)</f>
        <v>30</v>
      </c>
      <c r="S30" s="25">
        <f>SUM(D30:Q30)</f>
        <v>50</v>
      </c>
      <c r="T30" s="30" t="s">
        <v>38</v>
      </c>
      <c r="U30" s="27">
        <v>2</v>
      </c>
      <c r="V30" s="24">
        <v>30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>
        <v>20</v>
      </c>
      <c r="AJ30" s="25">
        <f t="shared" si="2"/>
        <v>30</v>
      </c>
      <c r="AK30" s="25">
        <f t="shared" si="3"/>
        <v>50</v>
      </c>
      <c r="AL30" s="117" t="s">
        <v>37</v>
      </c>
      <c r="AM30" s="107">
        <v>2</v>
      </c>
      <c r="AN30" s="51">
        <f>SUM(S30,AK30)</f>
        <v>100</v>
      </c>
      <c r="AO30" s="51">
        <f t="shared" si="5"/>
        <v>4</v>
      </c>
    </row>
    <row r="31" spans="1:41" ht="15" customHeight="1" thickBot="1" x14ac:dyDescent="0.25">
      <c r="A31" s="105">
        <v>15</v>
      </c>
      <c r="B31" s="106" t="s">
        <v>35</v>
      </c>
      <c r="C31" s="110" t="s">
        <v>108</v>
      </c>
      <c r="D31" s="24"/>
      <c r="E31" s="25"/>
      <c r="F31" s="25"/>
      <c r="H31" s="25"/>
      <c r="I31" s="108"/>
      <c r="J31" s="35">
        <v>70</v>
      </c>
      <c r="K31" s="25"/>
      <c r="L31" s="25"/>
      <c r="M31" s="25"/>
      <c r="N31" s="25"/>
      <c r="O31" s="25"/>
      <c r="P31" s="25"/>
      <c r="Q31" s="25">
        <v>30</v>
      </c>
      <c r="R31" s="25">
        <f>SUM(D31:P31)</f>
        <v>70</v>
      </c>
      <c r="S31" s="25">
        <f>SUM(D31:Q31)</f>
        <v>100</v>
      </c>
      <c r="T31" s="30" t="s">
        <v>38</v>
      </c>
      <c r="U31" s="27">
        <v>4</v>
      </c>
      <c r="V31" s="24"/>
      <c r="W31" s="25"/>
      <c r="X31" s="25"/>
      <c r="Y31" s="108"/>
      <c r="Z31" s="108"/>
      <c r="AA31" s="108"/>
      <c r="AB31" s="35">
        <v>60</v>
      </c>
      <c r="AC31" s="25"/>
      <c r="AD31" s="25"/>
      <c r="AE31" s="25"/>
      <c r="AF31" s="25"/>
      <c r="AG31" s="25"/>
      <c r="AH31" s="25"/>
      <c r="AI31" s="25">
        <v>40</v>
      </c>
      <c r="AJ31" s="25">
        <f t="shared" si="2"/>
        <v>60</v>
      </c>
      <c r="AK31" s="25">
        <f t="shared" si="3"/>
        <v>100</v>
      </c>
      <c r="AL31" s="112" t="s">
        <v>38</v>
      </c>
      <c r="AM31" s="107">
        <v>4</v>
      </c>
      <c r="AN31" s="51">
        <f t="shared" ref="AN31:AN40" si="6">SUM(S31,AK31)</f>
        <v>200</v>
      </c>
      <c r="AO31" s="51">
        <f t="shared" si="5"/>
        <v>8</v>
      </c>
    </row>
    <row r="32" spans="1:41" ht="15" customHeight="1" thickBot="1" x14ac:dyDescent="0.25">
      <c r="A32" s="105">
        <v>16</v>
      </c>
      <c r="B32" s="106" t="s">
        <v>35</v>
      </c>
      <c r="C32" s="110" t="s">
        <v>108</v>
      </c>
      <c r="D32" s="24"/>
      <c r="E32" s="25">
        <v>15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>
        <v>10</v>
      </c>
      <c r="R32" s="25">
        <f t="shared" ref="R32:R40" si="7">SUM(D32:P32)</f>
        <v>15</v>
      </c>
      <c r="S32" s="25">
        <f t="shared" ref="S32:S40" si="8">SUM(D32:Q32)</f>
        <v>25</v>
      </c>
      <c r="T32" s="30" t="s">
        <v>38</v>
      </c>
      <c r="U32" s="27">
        <v>1</v>
      </c>
      <c r="V32" s="24"/>
      <c r="W32" s="25">
        <v>15</v>
      </c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>
        <v>10</v>
      </c>
      <c r="AJ32" s="25">
        <f t="shared" si="2"/>
        <v>15</v>
      </c>
      <c r="AK32" s="25">
        <f t="shared" si="3"/>
        <v>25</v>
      </c>
      <c r="AL32" s="25" t="s">
        <v>38</v>
      </c>
      <c r="AM32" s="107">
        <v>1</v>
      </c>
      <c r="AN32" s="51">
        <f t="shared" si="6"/>
        <v>50</v>
      </c>
      <c r="AO32" s="51">
        <f t="shared" si="5"/>
        <v>2</v>
      </c>
    </row>
    <row r="33" spans="1:41" ht="35.25" customHeight="1" thickBot="1" x14ac:dyDescent="0.25">
      <c r="A33" s="105">
        <v>17</v>
      </c>
      <c r="B33" s="106" t="s">
        <v>35</v>
      </c>
      <c r="C33" s="89" t="s">
        <v>80</v>
      </c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f t="shared" si="7"/>
        <v>0</v>
      </c>
      <c r="S33" s="25">
        <f t="shared" si="8"/>
        <v>0</v>
      </c>
      <c r="T33" s="25"/>
      <c r="U33" s="27"/>
      <c r="V33" s="24">
        <v>30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>
        <v>45</v>
      </c>
      <c r="AJ33" s="25">
        <f t="shared" si="2"/>
        <v>30</v>
      </c>
      <c r="AK33" s="25">
        <f t="shared" si="3"/>
        <v>75</v>
      </c>
      <c r="AL33" s="112" t="s">
        <v>38</v>
      </c>
      <c r="AM33" s="107">
        <v>3</v>
      </c>
      <c r="AN33" s="51">
        <f t="shared" si="6"/>
        <v>75</v>
      </c>
      <c r="AO33" s="51">
        <f t="shared" si="5"/>
        <v>3</v>
      </c>
    </row>
    <row r="34" spans="1:41" ht="30" customHeight="1" thickBot="1" x14ac:dyDescent="0.25">
      <c r="A34" s="105">
        <v>18</v>
      </c>
      <c r="B34" s="106" t="s">
        <v>35</v>
      </c>
      <c r="C34" s="89" t="s">
        <v>80</v>
      </c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f t="shared" si="7"/>
        <v>0</v>
      </c>
      <c r="S34" s="25">
        <f t="shared" si="8"/>
        <v>0</v>
      </c>
      <c r="T34" s="25"/>
      <c r="U34" s="27"/>
      <c r="V34" s="24"/>
      <c r="W34" s="25">
        <v>45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>
        <v>5</v>
      </c>
      <c r="AJ34" s="25">
        <f t="shared" si="2"/>
        <v>45</v>
      </c>
      <c r="AK34" s="25">
        <f t="shared" si="3"/>
        <v>50</v>
      </c>
      <c r="AL34" s="118" t="s">
        <v>38</v>
      </c>
      <c r="AM34" s="107">
        <v>2</v>
      </c>
      <c r="AN34" s="51">
        <f t="shared" si="6"/>
        <v>50</v>
      </c>
      <c r="AO34" s="51">
        <f t="shared" si="5"/>
        <v>2</v>
      </c>
    </row>
    <row r="35" spans="1:41" ht="36.75" customHeight="1" thickBot="1" x14ac:dyDescent="0.25">
      <c r="A35" s="105">
        <v>19</v>
      </c>
      <c r="B35" s="106" t="s">
        <v>35</v>
      </c>
      <c r="C35" s="116" t="s">
        <v>84</v>
      </c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f t="shared" si="7"/>
        <v>0</v>
      </c>
      <c r="S35" s="25">
        <f t="shared" si="8"/>
        <v>0</v>
      </c>
      <c r="T35" s="31"/>
      <c r="U35" s="27"/>
      <c r="V35" s="24">
        <v>30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>
        <v>20</v>
      </c>
      <c r="AJ35" s="25">
        <f>SUM(V35:AH35)</f>
        <v>30</v>
      </c>
      <c r="AK35" s="25">
        <f t="shared" si="3"/>
        <v>50</v>
      </c>
      <c r="AL35" s="31" t="s">
        <v>37</v>
      </c>
      <c r="AM35" s="107">
        <v>2</v>
      </c>
      <c r="AN35" s="51">
        <f t="shared" si="6"/>
        <v>50</v>
      </c>
      <c r="AO35" s="51">
        <f t="shared" si="5"/>
        <v>2</v>
      </c>
    </row>
    <row r="36" spans="1:41" ht="27.75" customHeight="1" thickBot="1" x14ac:dyDescent="0.25">
      <c r="A36" s="105">
        <v>20</v>
      </c>
      <c r="B36" s="106" t="s">
        <v>35</v>
      </c>
      <c r="C36" s="116" t="s">
        <v>84</v>
      </c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f t="shared" si="7"/>
        <v>0</v>
      </c>
      <c r="S36" s="25">
        <f t="shared" si="8"/>
        <v>0</v>
      </c>
      <c r="T36" s="30"/>
      <c r="U36" s="27"/>
      <c r="V36" s="24"/>
      <c r="W36" s="25"/>
      <c r="X36" s="25"/>
      <c r="Y36" s="25"/>
      <c r="Z36" s="25"/>
      <c r="AA36" s="25">
        <v>30</v>
      </c>
      <c r="AB36" s="25"/>
      <c r="AC36" s="25"/>
      <c r="AD36" s="25"/>
      <c r="AE36" s="25"/>
      <c r="AF36" s="25"/>
      <c r="AG36" s="25"/>
      <c r="AH36" s="25"/>
      <c r="AI36" s="25">
        <v>20</v>
      </c>
      <c r="AJ36" s="25">
        <f>SUM(V36:AH36)</f>
        <v>30</v>
      </c>
      <c r="AK36" s="25">
        <f t="shared" si="3"/>
        <v>50</v>
      </c>
      <c r="AL36" s="30" t="s">
        <v>38</v>
      </c>
      <c r="AM36" s="107">
        <v>2</v>
      </c>
      <c r="AN36" s="51">
        <f t="shared" si="6"/>
        <v>50</v>
      </c>
      <c r="AO36" s="51">
        <f t="shared" si="5"/>
        <v>2</v>
      </c>
    </row>
    <row r="37" spans="1:41" ht="32.25" customHeight="1" thickBot="1" x14ac:dyDescent="0.25">
      <c r="A37" s="105">
        <v>21</v>
      </c>
      <c r="B37" s="106" t="s">
        <v>35</v>
      </c>
      <c r="C37" s="116" t="s">
        <v>84</v>
      </c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>
        <f t="shared" si="7"/>
        <v>0</v>
      </c>
      <c r="S37" s="25">
        <f t="shared" si="8"/>
        <v>0</v>
      </c>
      <c r="T37" s="30"/>
      <c r="U37" s="27"/>
      <c r="V37" s="24"/>
      <c r="W37" s="25">
        <v>15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>
        <v>10</v>
      </c>
      <c r="AJ37" s="25">
        <f>SUM(V37:AH37)</f>
        <v>15</v>
      </c>
      <c r="AK37" s="25">
        <f t="shared" si="3"/>
        <v>25</v>
      </c>
      <c r="AL37" s="30" t="s">
        <v>38</v>
      </c>
      <c r="AM37" s="107">
        <v>1</v>
      </c>
      <c r="AN37" s="51">
        <f t="shared" si="6"/>
        <v>25</v>
      </c>
      <c r="AO37" s="51">
        <f t="shared" si="5"/>
        <v>1</v>
      </c>
    </row>
    <row r="38" spans="1:41" ht="30.75" customHeight="1" thickBot="1" x14ac:dyDescent="0.25">
      <c r="A38" s="175">
        <v>22</v>
      </c>
      <c r="B38" s="176" t="s">
        <v>91</v>
      </c>
      <c r="C38" s="173" t="s">
        <v>109</v>
      </c>
      <c r="D38" s="24"/>
      <c r="E38" s="25">
        <v>20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>
        <v>5</v>
      </c>
      <c r="R38" s="25">
        <f t="shared" si="7"/>
        <v>20</v>
      </c>
      <c r="S38" s="25">
        <f t="shared" si="8"/>
        <v>25</v>
      </c>
      <c r="T38" s="30" t="s">
        <v>38</v>
      </c>
      <c r="U38" s="27">
        <v>1</v>
      </c>
      <c r="V38" s="24"/>
      <c r="W38" s="25">
        <v>20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>
        <v>5</v>
      </c>
      <c r="AJ38" s="25">
        <f t="shared" si="2"/>
        <v>20</v>
      </c>
      <c r="AK38" s="25">
        <f t="shared" si="3"/>
        <v>25</v>
      </c>
      <c r="AL38" s="118" t="s">
        <v>38</v>
      </c>
      <c r="AM38" s="107">
        <v>1</v>
      </c>
      <c r="AN38" s="51">
        <f t="shared" si="6"/>
        <v>50</v>
      </c>
      <c r="AO38" s="51">
        <f t="shared" si="5"/>
        <v>2</v>
      </c>
    </row>
    <row r="39" spans="1:41" ht="44.25" customHeight="1" thickBot="1" x14ac:dyDescent="0.25">
      <c r="A39" s="105">
        <v>23</v>
      </c>
      <c r="B39" s="106" t="s">
        <v>35</v>
      </c>
      <c r="C39" s="119" t="s">
        <v>110</v>
      </c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>
        <f t="shared" si="7"/>
        <v>0</v>
      </c>
      <c r="S39" s="25">
        <f t="shared" si="8"/>
        <v>0</v>
      </c>
      <c r="T39" s="25"/>
      <c r="U39" s="50"/>
      <c r="V39" s="24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>
        <v>120</v>
      </c>
      <c r="AI39" s="25"/>
      <c r="AJ39" s="25">
        <f t="shared" si="2"/>
        <v>120</v>
      </c>
      <c r="AK39" s="25">
        <f t="shared" si="3"/>
        <v>120</v>
      </c>
      <c r="AL39" s="118" t="s">
        <v>38</v>
      </c>
      <c r="AM39" s="107">
        <v>4</v>
      </c>
      <c r="AN39" s="51">
        <f t="shared" si="6"/>
        <v>120</v>
      </c>
      <c r="AO39" s="51">
        <v>4</v>
      </c>
    </row>
    <row r="40" spans="1:41" ht="31.5" customHeight="1" thickBot="1" x14ac:dyDescent="0.25">
      <c r="A40" s="120">
        <v>24</v>
      </c>
      <c r="B40" s="106" t="s">
        <v>35</v>
      </c>
      <c r="C40" s="121" t="s">
        <v>111</v>
      </c>
      <c r="D40" s="122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>
        <f t="shared" si="7"/>
        <v>0</v>
      </c>
      <c r="S40" s="123">
        <f t="shared" si="8"/>
        <v>0</v>
      </c>
      <c r="T40" s="123"/>
      <c r="U40" s="124"/>
      <c r="V40" s="122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>
        <v>30</v>
      </c>
      <c r="AI40" s="123"/>
      <c r="AJ40" s="123">
        <f t="shared" si="2"/>
        <v>30</v>
      </c>
      <c r="AK40" s="123">
        <f t="shared" si="3"/>
        <v>30</v>
      </c>
      <c r="AL40" s="125" t="s">
        <v>38</v>
      </c>
      <c r="AM40" s="126">
        <v>1</v>
      </c>
      <c r="AN40" s="51">
        <f t="shared" si="6"/>
        <v>30</v>
      </c>
      <c r="AO40" s="51">
        <v>1</v>
      </c>
    </row>
    <row r="41" spans="1:41" ht="31.5" customHeight="1" thickBot="1" x14ac:dyDescent="0.25">
      <c r="A41" s="209" t="s">
        <v>60</v>
      </c>
      <c r="B41" s="210"/>
      <c r="C41" s="210"/>
      <c r="D41" s="51">
        <f t="shared" ref="D41:AO41" si="9">SUM(D17:D40)</f>
        <v>165</v>
      </c>
      <c r="E41" s="51">
        <f t="shared" si="9"/>
        <v>95</v>
      </c>
      <c r="F41" s="51">
        <f t="shared" si="9"/>
        <v>0</v>
      </c>
      <c r="G41" s="51">
        <f t="shared" si="9"/>
        <v>0</v>
      </c>
      <c r="H41" s="51">
        <f t="shared" si="9"/>
        <v>0</v>
      </c>
      <c r="I41" s="51">
        <f t="shared" si="9"/>
        <v>150</v>
      </c>
      <c r="J41" s="51">
        <f t="shared" si="9"/>
        <v>70</v>
      </c>
      <c r="K41" s="51">
        <f t="shared" si="9"/>
        <v>0</v>
      </c>
      <c r="L41" s="51">
        <f t="shared" si="9"/>
        <v>0</v>
      </c>
      <c r="M41" s="51">
        <f t="shared" si="9"/>
        <v>0</v>
      </c>
      <c r="N41" s="51">
        <f t="shared" si="9"/>
        <v>0</v>
      </c>
      <c r="O41" s="51">
        <f t="shared" si="9"/>
        <v>0</v>
      </c>
      <c r="P41" s="51">
        <f t="shared" si="9"/>
        <v>0</v>
      </c>
      <c r="Q41" s="51">
        <f t="shared" si="9"/>
        <v>270</v>
      </c>
      <c r="R41" s="51">
        <f t="shared" si="9"/>
        <v>480</v>
      </c>
      <c r="S41" s="51">
        <f t="shared" si="9"/>
        <v>750</v>
      </c>
      <c r="T41" s="51">
        <f t="shared" si="9"/>
        <v>0</v>
      </c>
      <c r="U41" s="51">
        <f t="shared" si="9"/>
        <v>30</v>
      </c>
      <c r="V41" s="51">
        <f t="shared" si="9"/>
        <v>120</v>
      </c>
      <c r="W41" s="51">
        <f t="shared" si="9"/>
        <v>110</v>
      </c>
      <c r="X41" s="51">
        <f t="shared" si="9"/>
        <v>0</v>
      </c>
      <c r="Y41" s="51">
        <f t="shared" si="9"/>
        <v>0</v>
      </c>
      <c r="Z41" s="51">
        <f t="shared" si="9"/>
        <v>0</v>
      </c>
      <c r="AA41" s="51">
        <f t="shared" si="9"/>
        <v>90</v>
      </c>
      <c r="AB41" s="51">
        <f t="shared" si="9"/>
        <v>60</v>
      </c>
      <c r="AC41" s="51">
        <f t="shared" si="9"/>
        <v>0</v>
      </c>
      <c r="AD41" s="51">
        <f t="shared" si="9"/>
        <v>0</v>
      </c>
      <c r="AE41" s="51">
        <f t="shared" si="9"/>
        <v>0</v>
      </c>
      <c r="AF41" s="51">
        <f t="shared" si="9"/>
        <v>0</v>
      </c>
      <c r="AG41" s="51">
        <f t="shared" si="9"/>
        <v>0</v>
      </c>
      <c r="AH41" s="51">
        <f t="shared" si="9"/>
        <v>150</v>
      </c>
      <c r="AI41" s="51">
        <f t="shared" si="9"/>
        <v>245</v>
      </c>
      <c r="AJ41" s="51">
        <f t="shared" si="9"/>
        <v>530</v>
      </c>
      <c r="AK41" s="51">
        <f t="shared" si="9"/>
        <v>775</v>
      </c>
      <c r="AL41" s="51">
        <f t="shared" si="9"/>
        <v>0</v>
      </c>
      <c r="AM41" s="51">
        <f t="shared" si="9"/>
        <v>30</v>
      </c>
      <c r="AN41" s="51">
        <f t="shared" si="9"/>
        <v>1525</v>
      </c>
      <c r="AO41" s="51">
        <f t="shared" si="9"/>
        <v>60</v>
      </c>
    </row>
    <row r="42" spans="1:41" ht="12.75" customHeight="1" x14ac:dyDescent="0.25">
      <c r="A42" s="127"/>
      <c r="B42" s="127"/>
      <c r="C42" s="127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</row>
    <row r="43" spans="1:41" x14ac:dyDescent="0.2">
      <c r="C43" s="1" t="s">
        <v>95</v>
      </c>
    </row>
    <row r="44" spans="1:41" x14ac:dyDescent="0.2">
      <c r="C44" s="1" t="s">
        <v>96</v>
      </c>
    </row>
    <row r="45" spans="1:41" ht="25.5" x14ac:dyDescent="0.2">
      <c r="B45" s="174" t="s">
        <v>64</v>
      </c>
      <c r="C45" s="1" t="s">
        <v>112</v>
      </c>
    </row>
    <row r="50" spans="3:38" x14ac:dyDescent="0.2">
      <c r="C50" s="1" t="s">
        <v>68</v>
      </c>
      <c r="O50" s="1" t="s">
        <v>68</v>
      </c>
      <c r="AF50" s="187" t="s">
        <v>68</v>
      </c>
      <c r="AG50" s="187"/>
      <c r="AH50" s="187"/>
      <c r="AI50" s="187"/>
      <c r="AJ50" s="187"/>
      <c r="AK50" s="187"/>
      <c r="AL50" s="187"/>
    </row>
    <row r="51" spans="3:38" x14ac:dyDescent="0.2">
      <c r="C51" s="55" t="s">
        <v>69</v>
      </c>
      <c r="M51" s="56"/>
      <c r="O51" s="187" t="s">
        <v>70</v>
      </c>
      <c r="P51" s="187"/>
      <c r="Q51" s="187"/>
      <c r="R51" s="187"/>
      <c r="S51" s="187"/>
      <c r="T51" s="187"/>
      <c r="U51" s="187"/>
      <c r="AF51" s="187" t="s">
        <v>71</v>
      </c>
      <c r="AG51" s="187"/>
      <c r="AH51" s="187"/>
      <c r="AI51" s="187"/>
      <c r="AJ51" s="187"/>
      <c r="AK51" s="187"/>
      <c r="AL51" s="187"/>
    </row>
  </sheetData>
  <mergeCells count="13">
    <mergeCell ref="A41:C41"/>
    <mergeCell ref="AF50:AL50"/>
    <mergeCell ref="O51:U51"/>
    <mergeCell ref="AF51:AL51"/>
    <mergeCell ref="AJ2:AN2"/>
    <mergeCell ref="AJ4:AN4"/>
    <mergeCell ref="A6:AO6"/>
    <mergeCell ref="A15:A16"/>
    <mergeCell ref="C15:C16"/>
    <mergeCell ref="D15:U15"/>
    <mergeCell ref="V15:AM15"/>
    <mergeCell ref="AN15:AN16"/>
    <mergeCell ref="AO15:AO16"/>
  </mergeCells>
  <dataValidations count="1">
    <dataValidation type="list" allowBlank="1" showInputMessage="1" showErrorMessage="1" sqref="B17:B40">
      <formula1>RodzajeZajec</formula1>
    </dataValidation>
  </dataValidations>
  <printOptions horizontalCentered="1"/>
  <pageMargins left="0" right="0" top="0.27634803921568629" bottom="0.39370078740157483" header="0.35433070866141736" footer="0.19685039370078741"/>
  <pageSetup paperSize="9" scale="44" orientation="landscape" r:id="rId1"/>
  <headerFooter>
    <oddHeader xml:space="preserve">&amp;C
</oddHeader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3"/>
  <sheetViews>
    <sheetView showZeros="0" view="pageLayout" zoomScale="80" zoomScaleNormal="60" zoomScaleSheetLayoutView="100" zoomScalePageLayoutView="80" workbookViewId="0">
      <selection activeCell="AI4" sqref="AI4:AM4"/>
    </sheetView>
  </sheetViews>
  <sheetFormatPr defaultRowHeight="12.75" x14ac:dyDescent="0.2"/>
  <cols>
    <col min="1" max="1" width="4.28515625" style="1" customWidth="1"/>
    <col min="2" max="2" width="15.42578125" style="1" customWidth="1"/>
    <col min="3" max="3" width="45.5703125" style="1" customWidth="1"/>
    <col min="4" max="20" width="5.7109375" style="1" customWidth="1"/>
    <col min="21" max="21" width="4.42578125" style="1" customWidth="1"/>
    <col min="22" max="31" width="5.7109375" style="1" customWidth="1"/>
    <col min="32" max="32" width="5" style="1" customWidth="1"/>
    <col min="33" max="33" width="5.140625" style="1" customWidth="1"/>
    <col min="34" max="38" width="5.7109375" style="1" customWidth="1"/>
    <col min="39" max="39" width="4.42578125" style="1" customWidth="1"/>
    <col min="40" max="40" width="6.7109375" style="1" customWidth="1"/>
    <col min="41" max="41" width="5.7109375" style="1" customWidth="1"/>
    <col min="42" max="16384" width="9.140625" style="1"/>
  </cols>
  <sheetData>
    <row r="1" spans="1:41" x14ac:dyDescent="0.2">
      <c r="AI1" s="1" t="s">
        <v>0</v>
      </c>
      <c r="AL1" s="58"/>
    </row>
    <row r="2" spans="1:41" x14ac:dyDescent="0.2">
      <c r="AI2" s="185" t="s">
        <v>1</v>
      </c>
      <c r="AJ2" s="186"/>
      <c r="AK2" s="186"/>
      <c r="AL2" s="186"/>
      <c r="AM2" s="186"/>
    </row>
    <row r="3" spans="1:41" x14ac:dyDescent="0.2">
      <c r="AI3" s="1" t="s">
        <v>2</v>
      </c>
      <c r="AL3" s="58"/>
    </row>
    <row r="4" spans="1:41" x14ac:dyDescent="0.2">
      <c r="AI4" s="185" t="s">
        <v>72</v>
      </c>
      <c r="AJ4" s="186"/>
      <c r="AK4" s="186"/>
      <c r="AL4" s="186"/>
      <c r="AM4" s="186"/>
    </row>
    <row r="6" spans="1:41" s="6" customFormat="1" ht="19.5" customHeight="1" x14ac:dyDescent="0.2">
      <c r="A6" s="188" t="s">
        <v>99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</row>
    <row r="7" spans="1:41" s="6" customFormat="1" ht="20.100000000000001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2.75" customHeight="1" x14ac:dyDescent="0.2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7"/>
      <c r="T8" s="7"/>
      <c r="U8" s="7"/>
      <c r="V8" s="7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</row>
    <row r="9" spans="1:41" s="9" customFormat="1" ht="15" customHeight="1" x14ac:dyDescent="0.2">
      <c r="A9" s="129" t="s">
        <v>113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7"/>
      <c r="T9" s="7"/>
      <c r="U9" s="7"/>
      <c r="V9" s="7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</row>
    <row r="10" spans="1:41" s="9" customFormat="1" ht="15" customHeight="1" x14ac:dyDescent="0.25">
      <c r="A10" s="130" t="s">
        <v>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</row>
    <row r="11" spans="1:41" s="9" customFormat="1" ht="15" customHeight="1" x14ac:dyDescent="0.2">
      <c r="A11" s="129" t="s">
        <v>114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</row>
    <row r="12" spans="1:41" s="9" customFormat="1" ht="15" customHeight="1" x14ac:dyDescent="0.25">
      <c r="A12" s="129" t="s">
        <v>145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</row>
    <row r="13" spans="1:41" s="9" customFormat="1" ht="15" customHeight="1" x14ac:dyDescent="0.2">
      <c r="A13" s="129" t="s">
        <v>115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</row>
    <row r="14" spans="1:41" s="9" customFormat="1" ht="15" customHeight="1" thickBot="1" x14ac:dyDescent="0.25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</row>
    <row r="15" spans="1:41" ht="13.5" customHeight="1" thickBot="1" x14ac:dyDescent="0.25">
      <c r="A15" s="189" t="s">
        <v>9</v>
      </c>
      <c r="B15" s="12"/>
      <c r="C15" s="191" t="s">
        <v>10</v>
      </c>
      <c r="D15" s="218" t="s">
        <v>11</v>
      </c>
      <c r="E15" s="215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7"/>
      <c r="V15" s="218" t="s">
        <v>12</v>
      </c>
      <c r="W15" s="215"/>
      <c r="X15" s="215"/>
      <c r="Y15" s="215"/>
      <c r="Z15" s="215"/>
      <c r="AA15" s="215"/>
      <c r="AB15" s="215"/>
      <c r="AC15" s="215"/>
      <c r="AD15" s="216"/>
      <c r="AE15" s="216"/>
      <c r="AF15" s="216"/>
      <c r="AG15" s="216"/>
      <c r="AH15" s="216"/>
      <c r="AI15" s="216"/>
      <c r="AJ15" s="216"/>
      <c r="AK15" s="216"/>
      <c r="AL15" s="216"/>
      <c r="AM15" s="217"/>
      <c r="AN15" s="219" t="s">
        <v>13</v>
      </c>
      <c r="AO15" s="221" t="s">
        <v>14</v>
      </c>
    </row>
    <row r="16" spans="1:41" ht="277.5" customHeight="1" x14ac:dyDescent="0.2">
      <c r="A16" s="190"/>
      <c r="B16" s="13" t="s">
        <v>15</v>
      </c>
      <c r="C16" s="192"/>
      <c r="D16" s="131" t="s">
        <v>16</v>
      </c>
      <c r="E16" s="103" t="s">
        <v>17</v>
      </c>
      <c r="F16" s="100" t="s">
        <v>18</v>
      </c>
      <c r="G16" s="100" t="s">
        <v>19</v>
      </c>
      <c r="H16" s="100" t="s">
        <v>20</v>
      </c>
      <c r="I16" s="100" t="s">
        <v>21</v>
      </c>
      <c r="J16" s="100" t="s">
        <v>22</v>
      </c>
      <c r="K16" s="100" t="s">
        <v>23</v>
      </c>
      <c r="L16" s="100" t="s">
        <v>24</v>
      </c>
      <c r="M16" s="100" t="s">
        <v>25</v>
      </c>
      <c r="N16" s="100" t="s">
        <v>26</v>
      </c>
      <c r="O16" s="100" t="s">
        <v>27</v>
      </c>
      <c r="P16" s="100" t="s">
        <v>28</v>
      </c>
      <c r="Q16" s="100" t="s">
        <v>29</v>
      </c>
      <c r="R16" s="100" t="s">
        <v>30</v>
      </c>
      <c r="S16" s="100" t="s">
        <v>31</v>
      </c>
      <c r="T16" s="100" t="s">
        <v>32</v>
      </c>
      <c r="U16" s="104" t="s">
        <v>33</v>
      </c>
      <c r="V16" s="103" t="s">
        <v>16</v>
      </c>
      <c r="W16" s="103" t="s">
        <v>17</v>
      </c>
      <c r="X16" s="103" t="s">
        <v>18</v>
      </c>
      <c r="Y16" s="103" t="s">
        <v>19</v>
      </c>
      <c r="Z16" s="103" t="s">
        <v>20</v>
      </c>
      <c r="AA16" s="103" t="s">
        <v>21</v>
      </c>
      <c r="AB16" s="103" t="s">
        <v>22</v>
      </c>
      <c r="AC16" s="100" t="s">
        <v>34</v>
      </c>
      <c r="AD16" s="100" t="s">
        <v>24</v>
      </c>
      <c r="AE16" s="100" t="s">
        <v>25</v>
      </c>
      <c r="AF16" s="100" t="s">
        <v>26</v>
      </c>
      <c r="AG16" s="100" t="s">
        <v>27</v>
      </c>
      <c r="AH16" s="100" t="s">
        <v>28</v>
      </c>
      <c r="AI16" s="100" t="s">
        <v>29</v>
      </c>
      <c r="AJ16" s="100" t="s">
        <v>30</v>
      </c>
      <c r="AK16" s="100" t="s">
        <v>31</v>
      </c>
      <c r="AL16" s="100" t="s">
        <v>32</v>
      </c>
      <c r="AM16" s="104" t="s">
        <v>33</v>
      </c>
      <c r="AN16" s="223"/>
      <c r="AO16" s="224"/>
    </row>
    <row r="17" spans="1:41" ht="17.100000000000001" customHeight="1" x14ac:dyDescent="0.2">
      <c r="A17" s="132">
        <v>1</v>
      </c>
      <c r="B17" s="109" t="s">
        <v>35</v>
      </c>
      <c r="C17" s="133" t="s">
        <v>107</v>
      </c>
      <c r="D17" s="24">
        <v>30</v>
      </c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v>45</v>
      </c>
      <c r="R17" s="25">
        <f t="shared" ref="R17:R38" si="0">SUM(D17:P17)</f>
        <v>30</v>
      </c>
      <c r="S17" s="25">
        <f t="shared" ref="S17:S38" si="1">SUM(D17:Q17)</f>
        <v>75</v>
      </c>
      <c r="T17" s="31" t="s">
        <v>37</v>
      </c>
      <c r="U17" s="27">
        <v>3</v>
      </c>
      <c r="V17" s="24"/>
      <c r="W17" s="24"/>
      <c r="X17" s="24"/>
      <c r="Y17" s="24"/>
      <c r="Z17" s="24"/>
      <c r="AA17" s="24"/>
      <c r="AB17" s="24"/>
      <c r="AC17" s="24"/>
      <c r="AD17" s="25"/>
      <c r="AE17" s="25"/>
      <c r="AF17" s="25"/>
      <c r="AG17" s="25"/>
      <c r="AH17" s="25"/>
      <c r="AI17" s="25"/>
      <c r="AJ17" s="134">
        <f>SUM(V17:AH17)</f>
        <v>0</v>
      </c>
      <c r="AK17" s="134">
        <f>SUM(V17:AI17)</f>
        <v>0</v>
      </c>
      <c r="AL17" s="117"/>
      <c r="AM17" s="27"/>
      <c r="AN17" s="28">
        <f t="shared" ref="AN17:AN39" si="2">SUM(S17,AK17)</f>
        <v>75</v>
      </c>
      <c r="AO17" s="28">
        <f t="shared" ref="AO17:AO22" si="3">SUM(U17,AM17)</f>
        <v>3</v>
      </c>
    </row>
    <row r="18" spans="1:41" ht="17.100000000000001" customHeight="1" x14ac:dyDescent="0.2">
      <c r="A18" s="132">
        <v>2</v>
      </c>
      <c r="B18" s="109" t="s">
        <v>35</v>
      </c>
      <c r="C18" s="133" t="s">
        <v>107</v>
      </c>
      <c r="D18" s="24"/>
      <c r="E18" s="24"/>
      <c r="F18" s="25"/>
      <c r="G18" s="55"/>
      <c r="H18" s="25"/>
      <c r="I18" s="35">
        <v>60</v>
      </c>
      <c r="K18" s="25"/>
      <c r="L18" s="25"/>
      <c r="M18" s="25"/>
      <c r="N18" s="25"/>
      <c r="O18" s="25"/>
      <c r="P18" s="25"/>
      <c r="Q18" s="25">
        <v>40</v>
      </c>
      <c r="R18" s="25">
        <f t="shared" si="0"/>
        <v>60</v>
      </c>
      <c r="S18" s="25">
        <f t="shared" si="1"/>
        <v>100</v>
      </c>
      <c r="T18" s="30" t="s">
        <v>38</v>
      </c>
      <c r="U18" s="27">
        <v>4</v>
      </c>
      <c r="V18" s="24"/>
      <c r="W18" s="24"/>
      <c r="X18" s="24"/>
      <c r="Y18" s="24"/>
      <c r="Z18" s="24"/>
      <c r="AA18" s="24"/>
      <c r="AB18" s="24"/>
      <c r="AC18" s="24"/>
      <c r="AD18" s="25"/>
      <c r="AE18" s="25"/>
      <c r="AF18" s="25"/>
      <c r="AG18" s="25"/>
      <c r="AH18" s="25"/>
      <c r="AI18" s="25"/>
      <c r="AJ18" s="134">
        <f>SUM(V18:AH18)</f>
        <v>0</v>
      </c>
      <c r="AK18" s="134">
        <f>SUM(V18:AI18)</f>
        <v>0</v>
      </c>
      <c r="AL18" s="118"/>
      <c r="AM18" s="27"/>
      <c r="AN18" s="28">
        <f t="shared" si="2"/>
        <v>100</v>
      </c>
      <c r="AO18" s="28">
        <f t="shared" si="3"/>
        <v>4</v>
      </c>
    </row>
    <row r="19" spans="1:41" ht="17.100000000000001" customHeight="1" x14ac:dyDescent="0.2">
      <c r="A19" s="132">
        <v>3</v>
      </c>
      <c r="B19" s="109" t="s">
        <v>35</v>
      </c>
      <c r="C19" s="133" t="s">
        <v>107</v>
      </c>
      <c r="D19" s="24"/>
      <c r="E19" s="24">
        <v>15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>
        <v>10</v>
      </c>
      <c r="R19" s="25">
        <f t="shared" si="0"/>
        <v>15</v>
      </c>
      <c r="S19" s="25">
        <f t="shared" si="1"/>
        <v>25</v>
      </c>
      <c r="T19" s="30" t="s">
        <v>38</v>
      </c>
      <c r="U19" s="27">
        <v>1</v>
      </c>
      <c r="V19" s="24"/>
      <c r="W19" s="24"/>
      <c r="X19" s="24"/>
      <c r="Y19" s="24"/>
      <c r="Z19" s="24"/>
      <c r="AA19" s="24"/>
      <c r="AB19" s="24"/>
      <c r="AC19" s="24"/>
      <c r="AD19" s="25"/>
      <c r="AE19" s="25"/>
      <c r="AF19" s="25"/>
      <c r="AG19" s="25"/>
      <c r="AH19" s="25"/>
      <c r="AI19" s="25"/>
      <c r="AJ19" s="134"/>
      <c r="AK19" s="134"/>
      <c r="AL19" s="118"/>
      <c r="AM19" s="27"/>
      <c r="AN19" s="28">
        <f t="shared" si="2"/>
        <v>25</v>
      </c>
      <c r="AO19" s="28">
        <f t="shared" si="3"/>
        <v>1</v>
      </c>
    </row>
    <row r="20" spans="1:41" ht="17.100000000000001" customHeight="1" x14ac:dyDescent="0.2">
      <c r="A20" s="135">
        <v>4</v>
      </c>
      <c r="B20" s="136" t="s">
        <v>35</v>
      </c>
      <c r="C20" s="137" t="s">
        <v>116</v>
      </c>
      <c r="D20" s="24"/>
      <c r="E20" s="24">
        <v>20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v>5</v>
      </c>
      <c r="R20" s="25">
        <f t="shared" si="0"/>
        <v>20</v>
      </c>
      <c r="S20" s="25">
        <f t="shared" si="1"/>
        <v>25</v>
      </c>
      <c r="T20" s="30" t="s">
        <v>38</v>
      </c>
      <c r="U20" s="27">
        <v>1</v>
      </c>
      <c r="V20" s="24"/>
      <c r="W20" s="24"/>
      <c r="X20" s="24"/>
      <c r="Y20" s="24"/>
      <c r="Z20" s="24"/>
      <c r="AA20" s="24"/>
      <c r="AB20" s="24"/>
      <c r="AC20" s="24"/>
      <c r="AD20" s="25"/>
      <c r="AE20" s="25"/>
      <c r="AF20" s="25"/>
      <c r="AG20" s="25"/>
      <c r="AH20" s="25"/>
      <c r="AI20" s="25"/>
      <c r="AJ20" s="134"/>
      <c r="AK20" s="134"/>
      <c r="AL20" s="118"/>
      <c r="AM20" s="27"/>
      <c r="AN20" s="28">
        <f t="shared" si="2"/>
        <v>25</v>
      </c>
      <c r="AO20" s="28">
        <f t="shared" si="3"/>
        <v>1</v>
      </c>
    </row>
    <row r="21" spans="1:41" ht="17.100000000000001" customHeight="1" x14ac:dyDescent="0.2">
      <c r="A21" s="132">
        <v>5</v>
      </c>
      <c r="B21" s="109" t="s">
        <v>35</v>
      </c>
      <c r="C21" s="133" t="s">
        <v>117</v>
      </c>
      <c r="D21" s="24">
        <v>30</v>
      </c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>
        <v>20</v>
      </c>
      <c r="R21" s="25">
        <f t="shared" si="0"/>
        <v>30</v>
      </c>
      <c r="S21" s="25">
        <f t="shared" si="1"/>
        <v>50</v>
      </c>
      <c r="T21" s="31" t="s">
        <v>37</v>
      </c>
      <c r="U21" s="27">
        <v>2</v>
      </c>
      <c r="V21" s="24"/>
      <c r="W21" s="24"/>
      <c r="X21" s="24"/>
      <c r="Y21" s="24"/>
      <c r="Z21" s="24"/>
      <c r="AA21" s="24"/>
      <c r="AB21" s="24"/>
      <c r="AC21" s="24"/>
      <c r="AD21" s="25"/>
      <c r="AE21" s="25"/>
      <c r="AF21" s="25"/>
      <c r="AG21" s="25"/>
      <c r="AH21" s="25"/>
      <c r="AI21" s="25"/>
      <c r="AJ21" s="134"/>
      <c r="AK21" s="134"/>
      <c r="AL21" s="117"/>
      <c r="AM21" s="27"/>
      <c r="AN21" s="28">
        <f t="shared" si="2"/>
        <v>50</v>
      </c>
      <c r="AO21" s="28">
        <f t="shared" si="3"/>
        <v>2</v>
      </c>
    </row>
    <row r="22" spans="1:41" ht="17.100000000000001" customHeight="1" x14ac:dyDescent="0.2">
      <c r="A22" s="132">
        <v>6</v>
      </c>
      <c r="B22" s="109" t="s">
        <v>35</v>
      </c>
      <c r="C22" s="89" t="s">
        <v>117</v>
      </c>
      <c r="D22" s="24"/>
      <c r="E22" s="24"/>
      <c r="F22" s="25"/>
      <c r="G22" s="25"/>
      <c r="H22" s="25"/>
      <c r="I22" s="25">
        <v>60</v>
      </c>
      <c r="J22" s="25"/>
      <c r="K22" s="25"/>
      <c r="L22" s="25"/>
      <c r="M22" s="25"/>
      <c r="N22" s="25"/>
      <c r="O22" s="25"/>
      <c r="P22" s="25"/>
      <c r="Q22" s="25">
        <v>40</v>
      </c>
      <c r="R22" s="25">
        <f t="shared" si="0"/>
        <v>60</v>
      </c>
      <c r="S22" s="25">
        <f t="shared" si="1"/>
        <v>100</v>
      </c>
      <c r="T22" s="30" t="s">
        <v>38</v>
      </c>
      <c r="U22" s="27">
        <v>4</v>
      </c>
      <c r="V22" s="24"/>
      <c r="W22" s="24"/>
      <c r="X22" s="24"/>
      <c r="Y22" s="24"/>
      <c r="Z22" s="24"/>
      <c r="AA22" s="24"/>
      <c r="AB22" s="24"/>
      <c r="AC22" s="24"/>
      <c r="AD22" s="25"/>
      <c r="AE22" s="25"/>
      <c r="AF22" s="25"/>
      <c r="AG22" s="25"/>
      <c r="AH22" s="25"/>
      <c r="AI22" s="25"/>
      <c r="AJ22" s="134">
        <f t="shared" ref="AJ22:AJ33" si="4">SUM(V22:AH22)</f>
        <v>0</v>
      </c>
      <c r="AK22" s="134">
        <f t="shared" ref="AK22:AK33" si="5">SUM(V22:AI22)</f>
        <v>0</v>
      </c>
      <c r="AL22" s="118"/>
      <c r="AM22" s="27"/>
      <c r="AN22" s="28">
        <f t="shared" si="2"/>
        <v>100</v>
      </c>
      <c r="AO22" s="28">
        <f t="shared" si="3"/>
        <v>4</v>
      </c>
    </row>
    <row r="23" spans="1:41" ht="17.100000000000001" customHeight="1" x14ac:dyDescent="0.2">
      <c r="A23" s="132">
        <v>7</v>
      </c>
      <c r="B23" s="109" t="s">
        <v>35</v>
      </c>
      <c r="C23" s="89" t="s">
        <v>118</v>
      </c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>
        <f t="shared" si="0"/>
        <v>0</v>
      </c>
      <c r="S23" s="25">
        <f t="shared" si="1"/>
        <v>0</v>
      </c>
      <c r="T23" s="30"/>
      <c r="U23" s="27"/>
      <c r="V23" s="24">
        <v>15</v>
      </c>
      <c r="W23" s="24"/>
      <c r="X23" s="24"/>
      <c r="Y23" s="24"/>
      <c r="Z23" s="24"/>
      <c r="AA23" s="24"/>
      <c r="AB23" s="24"/>
      <c r="AC23" s="24"/>
      <c r="AD23" s="25"/>
      <c r="AE23" s="25"/>
      <c r="AF23" s="25"/>
      <c r="AG23" s="25"/>
      <c r="AH23" s="25"/>
      <c r="AI23" s="25">
        <v>10</v>
      </c>
      <c r="AJ23" s="134">
        <f t="shared" si="4"/>
        <v>15</v>
      </c>
      <c r="AK23" s="134">
        <f t="shared" si="5"/>
        <v>25</v>
      </c>
      <c r="AL23" s="117" t="s">
        <v>38</v>
      </c>
      <c r="AM23" s="27">
        <v>1</v>
      </c>
      <c r="AN23" s="28">
        <f t="shared" si="2"/>
        <v>25</v>
      </c>
      <c r="AO23" s="28">
        <f t="shared" ref="AO23:AO30" si="6">SUM(AM23,U23)</f>
        <v>1</v>
      </c>
    </row>
    <row r="24" spans="1:41" ht="17.100000000000001" customHeight="1" x14ac:dyDescent="0.2">
      <c r="A24" s="132">
        <v>8</v>
      </c>
      <c r="B24" s="109" t="s">
        <v>35</v>
      </c>
      <c r="C24" s="89" t="s">
        <v>118</v>
      </c>
      <c r="D24" s="24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>
        <f t="shared" si="0"/>
        <v>0</v>
      </c>
      <c r="S24" s="25">
        <f t="shared" si="1"/>
        <v>0</v>
      </c>
      <c r="T24" s="30"/>
      <c r="U24" s="27"/>
      <c r="V24" s="24"/>
      <c r="W24" s="24">
        <v>30</v>
      </c>
      <c r="X24" s="24"/>
      <c r="Y24" s="24"/>
      <c r="Z24" s="24"/>
      <c r="AA24" s="24"/>
      <c r="AB24" s="24"/>
      <c r="AC24" s="24"/>
      <c r="AD24" s="25"/>
      <c r="AE24" s="25"/>
      <c r="AF24" s="25"/>
      <c r="AG24" s="25"/>
      <c r="AH24" s="25"/>
      <c r="AI24" s="25">
        <v>20</v>
      </c>
      <c r="AJ24" s="134">
        <f t="shared" si="4"/>
        <v>30</v>
      </c>
      <c r="AK24" s="134">
        <f t="shared" si="5"/>
        <v>50</v>
      </c>
      <c r="AL24" s="118" t="s">
        <v>38</v>
      </c>
      <c r="AM24" s="27">
        <v>2</v>
      </c>
      <c r="AN24" s="28">
        <f t="shared" si="2"/>
        <v>50</v>
      </c>
      <c r="AO24" s="28">
        <f t="shared" si="6"/>
        <v>2</v>
      </c>
    </row>
    <row r="25" spans="1:41" ht="17.100000000000001" customHeight="1" x14ac:dyDescent="0.2">
      <c r="A25" s="132">
        <v>9</v>
      </c>
      <c r="B25" s="109" t="s">
        <v>35</v>
      </c>
      <c r="C25" s="110" t="s">
        <v>119</v>
      </c>
      <c r="D25" s="24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30"/>
      <c r="U25" s="27"/>
      <c r="V25" s="24">
        <v>15</v>
      </c>
      <c r="W25" s="24"/>
      <c r="X25" s="24"/>
      <c r="Y25" s="24"/>
      <c r="Z25" s="24"/>
      <c r="AA25" s="24"/>
      <c r="AB25" s="24"/>
      <c r="AC25" s="24"/>
      <c r="AD25" s="25"/>
      <c r="AE25" s="25"/>
      <c r="AF25" s="25"/>
      <c r="AG25" s="25"/>
      <c r="AH25" s="25"/>
      <c r="AI25" s="25">
        <v>10</v>
      </c>
      <c r="AJ25" s="134">
        <f t="shared" si="4"/>
        <v>15</v>
      </c>
      <c r="AK25" s="134">
        <f t="shared" si="5"/>
        <v>25</v>
      </c>
      <c r="AL25" s="117" t="s">
        <v>38</v>
      </c>
      <c r="AM25" s="27">
        <v>1</v>
      </c>
      <c r="AN25" s="28">
        <f t="shared" si="2"/>
        <v>25</v>
      </c>
      <c r="AO25" s="28">
        <f t="shared" si="6"/>
        <v>1</v>
      </c>
    </row>
    <row r="26" spans="1:41" ht="17.100000000000001" customHeight="1" x14ac:dyDescent="0.2">
      <c r="A26" s="132">
        <v>10</v>
      </c>
      <c r="B26" s="109" t="s">
        <v>35</v>
      </c>
      <c r="C26" s="110" t="s">
        <v>119</v>
      </c>
      <c r="D26" s="24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30"/>
      <c r="U26" s="27"/>
      <c r="V26" s="24"/>
      <c r="W26" s="24"/>
      <c r="X26" s="24"/>
      <c r="Y26" s="24"/>
      <c r="Z26" s="24"/>
      <c r="AA26" s="24">
        <v>30</v>
      </c>
      <c r="AB26" s="24"/>
      <c r="AC26" s="24"/>
      <c r="AD26" s="25"/>
      <c r="AE26" s="25"/>
      <c r="AF26" s="25"/>
      <c r="AG26" s="25"/>
      <c r="AH26" s="25"/>
      <c r="AI26" s="25">
        <v>20</v>
      </c>
      <c r="AJ26" s="134">
        <f t="shared" si="4"/>
        <v>30</v>
      </c>
      <c r="AK26" s="134">
        <f t="shared" si="5"/>
        <v>50</v>
      </c>
      <c r="AL26" s="118" t="s">
        <v>38</v>
      </c>
      <c r="AM26" s="27">
        <v>2</v>
      </c>
      <c r="AN26" s="28">
        <f t="shared" si="2"/>
        <v>50</v>
      </c>
      <c r="AO26" s="28">
        <f t="shared" si="6"/>
        <v>2</v>
      </c>
    </row>
    <row r="27" spans="1:41" ht="17.100000000000001" customHeight="1" x14ac:dyDescent="0.2">
      <c r="A27" s="132">
        <v>11</v>
      </c>
      <c r="B27" s="109" t="s">
        <v>35</v>
      </c>
      <c r="C27" s="110" t="s">
        <v>120</v>
      </c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>
        <f t="shared" si="0"/>
        <v>0</v>
      </c>
      <c r="S27" s="25">
        <f t="shared" si="1"/>
        <v>0</v>
      </c>
      <c r="T27" s="30"/>
      <c r="U27" s="27"/>
      <c r="V27" s="24">
        <v>15</v>
      </c>
      <c r="W27" s="24"/>
      <c r="X27" s="24"/>
      <c r="Y27" s="24"/>
      <c r="Z27" s="24"/>
      <c r="AA27" s="24"/>
      <c r="AB27" s="24"/>
      <c r="AC27" s="24"/>
      <c r="AD27" s="25"/>
      <c r="AE27" s="25"/>
      <c r="AF27" s="25"/>
      <c r="AG27" s="25"/>
      <c r="AH27" s="25"/>
      <c r="AI27" s="25">
        <v>35</v>
      </c>
      <c r="AJ27" s="134">
        <f t="shared" si="4"/>
        <v>15</v>
      </c>
      <c r="AK27" s="134">
        <f t="shared" si="5"/>
        <v>50</v>
      </c>
      <c r="AL27" s="117" t="s">
        <v>37</v>
      </c>
      <c r="AM27" s="27">
        <v>2</v>
      </c>
      <c r="AN27" s="28">
        <f t="shared" si="2"/>
        <v>50</v>
      </c>
      <c r="AO27" s="28">
        <f t="shared" si="6"/>
        <v>2</v>
      </c>
    </row>
    <row r="28" spans="1:41" ht="17.100000000000001" customHeight="1" x14ac:dyDescent="0.2">
      <c r="A28" s="132">
        <v>12</v>
      </c>
      <c r="B28" s="109" t="s">
        <v>35</v>
      </c>
      <c r="C28" s="110" t="s">
        <v>120</v>
      </c>
      <c r="D28" s="24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>
        <f t="shared" si="0"/>
        <v>0</v>
      </c>
      <c r="S28" s="25">
        <f t="shared" si="1"/>
        <v>0</v>
      </c>
      <c r="T28" s="30"/>
      <c r="U28" s="27"/>
      <c r="V28" s="24"/>
      <c r="W28" s="24"/>
      <c r="X28" s="24"/>
      <c r="Y28" s="24"/>
      <c r="Z28" s="24"/>
      <c r="AA28" s="24">
        <v>30</v>
      </c>
      <c r="AB28" s="24"/>
      <c r="AC28" s="24"/>
      <c r="AD28" s="25"/>
      <c r="AE28" s="25"/>
      <c r="AF28" s="25"/>
      <c r="AG28" s="25"/>
      <c r="AH28" s="25"/>
      <c r="AI28" s="25">
        <v>20</v>
      </c>
      <c r="AJ28" s="134">
        <f t="shared" si="4"/>
        <v>30</v>
      </c>
      <c r="AK28" s="134">
        <f t="shared" si="5"/>
        <v>50</v>
      </c>
      <c r="AL28" s="118" t="s">
        <v>38</v>
      </c>
      <c r="AM28" s="27">
        <v>2</v>
      </c>
      <c r="AN28" s="28">
        <f t="shared" si="2"/>
        <v>50</v>
      </c>
      <c r="AO28" s="28">
        <f t="shared" si="6"/>
        <v>2</v>
      </c>
    </row>
    <row r="29" spans="1:41" ht="17.100000000000001" customHeight="1" x14ac:dyDescent="0.2">
      <c r="A29" s="132">
        <v>13</v>
      </c>
      <c r="B29" s="109" t="s">
        <v>35</v>
      </c>
      <c r="C29" s="89" t="s">
        <v>120</v>
      </c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>
        <f t="shared" si="0"/>
        <v>0</v>
      </c>
      <c r="S29" s="25">
        <f t="shared" si="1"/>
        <v>0</v>
      </c>
      <c r="T29" s="30"/>
      <c r="U29" s="27"/>
      <c r="V29" s="24"/>
      <c r="W29" s="24">
        <v>20</v>
      </c>
      <c r="X29" s="24"/>
      <c r="Y29" s="24"/>
      <c r="Z29" s="24"/>
      <c r="AA29" s="24"/>
      <c r="AB29" s="24"/>
      <c r="AC29" s="24"/>
      <c r="AD29" s="25"/>
      <c r="AE29" s="25"/>
      <c r="AF29" s="25"/>
      <c r="AG29" s="25"/>
      <c r="AH29" s="25"/>
      <c r="AI29" s="25">
        <v>5</v>
      </c>
      <c r="AJ29" s="134">
        <f t="shared" si="4"/>
        <v>20</v>
      </c>
      <c r="AK29" s="134">
        <f t="shared" si="5"/>
        <v>25</v>
      </c>
      <c r="AL29" s="118" t="s">
        <v>38</v>
      </c>
      <c r="AM29" s="27">
        <v>1</v>
      </c>
      <c r="AN29" s="28">
        <f t="shared" si="2"/>
        <v>25</v>
      </c>
      <c r="AO29" s="28">
        <f t="shared" si="6"/>
        <v>1</v>
      </c>
    </row>
    <row r="30" spans="1:41" ht="21" customHeight="1" x14ac:dyDescent="0.2">
      <c r="A30" s="132">
        <v>14</v>
      </c>
      <c r="B30" s="109" t="s">
        <v>35</v>
      </c>
      <c r="C30" s="138" t="s">
        <v>121</v>
      </c>
      <c r="D30" s="24"/>
      <c r="E30" s="24"/>
      <c r="F30" s="25"/>
      <c r="G30" s="25"/>
      <c r="H30" s="25"/>
      <c r="I30" s="55"/>
      <c r="J30" s="25">
        <v>85</v>
      </c>
      <c r="K30" s="25"/>
      <c r="L30" s="25"/>
      <c r="M30" s="25"/>
      <c r="N30" s="25"/>
      <c r="O30" s="25"/>
      <c r="P30" s="25"/>
      <c r="Q30" s="25">
        <v>65</v>
      </c>
      <c r="R30" s="25">
        <f t="shared" si="0"/>
        <v>85</v>
      </c>
      <c r="S30" s="25">
        <f t="shared" si="1"/>
        <v>150</v>
      </c>
      <c r="T30" s="31" t="s">
        <v>38</v>
      </c>
      <c r="U30" s="27">
        <v>6</v>
      </c>
      <c r="V30" s="24"/>
      <c r="W30" s="24"/>
      <c r="X30" s="24"/>
      <c r="Y30" s="24"/>
      <c r="Z30" s="24"/>
      <c r="AA30" s="24"/>
      <c r="AB30" s="24">
        <v>85</v>
      </c>
      <c r="AC30" s="24"/>
      <c r="AD30" s="25"/>
      <c r="AE30" s="25"/>
      <c r="AF30" s="25"/>
      <c r="AG30" s="25"/>
      <c r="AH30" s="25"/>
      <c r="AI30" s="25">
        <v>65</v>
      </c>
      <c r="AJ30" s="134">
        <f t="shared" si="4"/>
        <v>85</v>
      </c>
      <c r="AK30" s="134">
        <f t="shared" si="5"/>
        <v>150</v>
      </c>
      <c r="AL30" s="117" t="s">
        <v>38</v>
      </c>
      <c r="AM30" s="27">
        <v>6</v>
      </c>
      <c r="AN30" s="28">
        <f t="shared" si="2"/>
        <v>300</v>
      </c>
      <c r="AO30" s="28">
        <f t="shared" si="6"/>
        <v>12</v>
      </c>
    </row>
    <row r="31" spans="1:41" ht="24.75" customHeight="1" x14ac:dyDescent="0.2">
      <c r="A31" s="132">
        <v>15</v>
      </c>
      <c r="B31" s="109" t="s">
        <v>35</v>
      </c>
      <c r="C31" s="139" t="s">
        <v>122</v>
      </c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>
        <f t="shared" si="0"/>
        <v>0</v>
      </c>
      <c r="S31" s="25">
        <f t="shared" si="1"/>
        <v>0</v>
      </c>
      <c r="T31" s="31"/>
      <c r="U31" s="27"/>
      <c r="V31" s="24">
        <v>45</v>
      </c>
      <c r="W31" s="24"/>
      <c r="X31" s="24"/>
      <c r="Y31" s="24"/>
      <c r="Z31" s="24"/>
      <c r="AA31" s="24"/>
      <c r="AB31" s="24"/>
      <c r="AC31" s="24"/>
      <c r="AD31" s="25"/>
      <c r="AE31" s="25"/>
      <c r="AF31" s="25"/>
      <c r="AG31" s="25"/>
      <c r="AH31" s="25"/>
      <c r="AI31" s="25">
        <v>30</v>
      </c>
      <c r="AJ31" s="134">
        <f t="shared" si="4"/>
        <v>45</v>
      </c>
      <c r="AK31" s="134">
        <f t="shared" si="5"/>
        <v>75</v>
      </c>
      <c r="AL31" s="117" t="s">
        <v>37</v>
      </c>
      <c r="AM31" s="27">
        <v>3</v>
      </c>
      <c r="AN31" s="28">
        <f t="shared" si="2"/>
        <v>75</v>
      </c>
      <c r="AO31" s="28">
        <f>SUM(U31,AM31)</f>
        <v>3</v>
      </c>
    </row>
    <row r="32" spans="1:41" ht="15" customHeight="1" x14ac:dyDescent="0.2">
      <c r="A32" s="132">
        <v>16</v>
      </c>
      <c r="B32" s="109" t="s">
        <v>35</v>
      </c>
      <c r="C32" s="110" t="s">
        <v>123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>
        <f t="shared" si="0"/>
        <v>0</v>
      </c>
      <c r="S32" s="25">
        <f t="shared" si="1"/>
        <v>0</v>
      </c>
      <c r="T32" s="30"/>
      <c r="U32" s="27"/>
      <c r="V32" s="24"/>
      <c r="W32" s="24"/>
      <c r="X32" s="24"/>
      <c r="Y32" s="24"/>
      <c r="Z32" s="55"/>
      <c r="AA32" s="35">
        <v>30</v>
      </c>
      <c r="AB32" s="140"/>
      <c r="AC32" s="25"/>
      <c r="AD32" s="25"/>
      <c r="AE32" s="25"/>
      <c r="AF32" s="25"/>
      <c r="AG32" s="25"/>
      <c r="AH32" s="25"/>
      <c r="AI32" s="25">
        <v>45</v>
      </c>
      <c r="AJ32" s="134">
        <f t="shared" si="4"/>
        <v>30</v>
      </c>
      <c r="AK32" s="134">
        <f t="shared" si="5"/>
        <v>75</v>
      </c>
      <c r="AL32" s="118" t="s">
        <v>38</v>
      </c>
      <c r="AM32" s="27">
        <v>3</v>
      </c>
      <c r="AN32" s="28">
        <f t="shared" si="2"/>
        <v>75</v>
      </c>
      <c r="AO32" s="28">
        <f>SUM(U32,AM32)</f>
        <v>3</v>
      </c>
    </row>
    <row r="33" spans="1:41" ht="21.75" customHeight="1" x14ac:dyDescent="0.2">
      <c r="A33" s="141">
        <v>17</v>
      </c>
      <c r="B33" s="142" t="s">
        <v>35</v>
      </c>
      <c r="C33" s="143" t="s">
        <v>123</v>
      </c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f t="shared" si="0"/>
        <v>0</v>
      </c>
      <c r="S33" s="25">
        <f t="shared" si="1"/>
        <v>0</v>
      </c>
      <c r="T33" s="30"/>
      <c r="U33" s="27"/>
      <c r="V33" s="24"/>
      <c r="W33" s="24">
        <v>30</v>
      </c>
      <c r="X33" s="24"/>
      <c r="Y33" s="24"/>
      <c r="Z33" s="24"/>
      <c r="AA33" s="24"/>
      <c r="AB33" s="24"/>
      <c r="AC33" s="24"/>
      <c r="AD33" s="25"/>
      <c r="AE33" s="25"/>
      <c r="AF33" s="25"/>
      <c r="AG33" s="25"/>
      <c r="AH33" s="25"/>
      <c r="AI33" s="25">
        <v>20</v>
      </c>
      <c r="AJ33" s="134">
        <f t="shared" si="4"/>
        <v>30</v>
      </c>
      <c r="AK33" s="134">
        <f t="shared" si="5"/>
        <v>50</v>
      </c>
      <c r="AL33" s="118" t="s">
        <v>38</v>
      </c>
      <c r="AM33" s="27">
        <v>2</v>
      </c>
      <c r="AN33" s="28">
        <f t="shared" si="2"/>
        <v>50</v>
      </c>
      <c r="AO33" s="28">
        <f>SUM(U33,AM33)</f>
        <v>2</v>
      </c>
    </row>
    <row r="34" spans="1:41" ht="21.75" customHeight="1" x14ac:dyDescent="0.2">
      <c r="A34" s="141">
        <v>18</v>
      </c>
      <c r="B34" s="142" t="s">
        <v>35</v>
      </c>
      <c r="C34" s="144" t="s">
        <v>124</v>
      </c>
      <c r="D34" s="24">
        <v>30</v>
      </c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>
        <v>20</v>
      </c>
      <c r="R34" s="25">
        <f t="shared" si="0"/>
        <v>30</v>
      </c>
      <c r="S34" s="25">
        <f t="shared" si="1"/>
        <v>50</v>
      </c>
      <c r="T34" s="31" t="s">
        <v>37</v>
      </c>
      <c r="U34" s="27">
        <v>2</v>
      </c>
      <c r="V34" s="24"/>
      <c r="W34" s="24"/>
      <c r="X34" s="24"/>
      <c r="Y34" s="24"/>
      <c r="Z34" s="24"/>
      <c r="AA34" s="24"/>
      <c r="AB34" s="24"/>
      <c r="AC34" s="24"/>
      <c r="AD34" s="25"/>
      <c r="AE34" s="25"/>
      <c r="AF34" s="25"/>
      <c r="AG34" s="25"/>
      <c r="AH34" s="25"/>
      <c r="AI34" s="25"/>
      <c r="AJ34" s="134"/>
      <c r="AK34" s="134"/>
      <c r="AL34" s="118"/>
      <c r="AM34" s="27"/>
      <c r="AN34" s="28">
        <f t="shared" si="2"/>
        <v>50</v>
      </c>
      <c r="AO34" s="28">
        <f>SUM(AM34,U34)</f>
        <v>2</v>
      </c>
    </row>
    <row r="35" spans="1:41" ht="21.75" customHeight="1" x14ac:dyDescent="0.2">
      <c r="A35" s="141">
        <v>19</v>
      </c>
      <c r="B35" s="142" t="s">
        <v>35</v>
      </c>
      <c r="C35" s="144" t="s">
        <v>124</v>
      </c>
      <c r="D35" s="24"/>
      <c r="E35" s="24"/>
      <c r="F35" s="25"/>
      <c r="G35" s="25"/>
      <c r="H35" s="25"/>
      <c r="I35" s="25">
        <v>60</v>
      </c>
      <c r="J35" s="25"/>
      <c r="K35" s="25"/>
      <c r="L35" s="25"/>
      <c r="M35" s="25"/>
      <c r="N35" s="25"/>
      <c r="O35" s="25"/>
      <c r="P35" s="25"/>
      <c r="Q35" s="25">
        <v>40</v>
      </c>
      <c r="R35" s="25">
        <f t="shared" si="0"/>
        <v>60</v>
      </c>
      <c r="S35" s="25">
        <f t="shared" si="1"/>
        <v>100</v>
      </c>
      <c r="T35" s="30" t="s">
        <v>38</v>
      </c>
      <c r="U35" s="27">
        <v>4</v>
      </c>
      <c r="V35" s="24"/>
      <c r="W35" s="24"/>
      <c r="X35" s="24"/>
      <c r="Y35" s="24"/>
      <c r="Z35" s="24"/>
      <c r="AA35" s="24"/>
      <c r="AB35" s="24"/>
      <c r="AC35" s="24"/>
      <c r="AD35" s="25"/>
      <c r="AE35" s="25"/>
      <c r="AF35" s="25"/>
      <c r="AG35" s="25"/>
      <c r="AH35" s="25"/>
      <c r="AI35" s="25"/>
      <c r="AJ35" s="134"/>
      <c r="AK35" s="134"/>
      <c r="AL35" s="118"/>
      <c r="AM35" s="27"/>
      <c r="AN35" s="28">
        <f t="shared" si="2"/>
        <v>100</v>
      </c>
      <c r="AO35" s="28">
        <f>SUM(U35,AM35)</f>
        <v>4</v>
      </c>
    </row>
    <row r="36" spans="1:41" s="32" customFormat="1" ht="21" customHeight="1" x14ac:dyDescent="0.2">
      <c r="A36" s="141">
        <v>20</v>
      </c>
      <c r="B36" s="142" t="s">
        <v>35</v>
      </c>
      <c r="C36" s="143" t="s">
        <v>124</v>
      </c>
      <c r="D36" s="24"/>
      <c r="E36" s="145">
        <v>15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>
        <v>10</v>
      </c>
      <c r="R36" s="25">
        <f t="shared" si="0"/>
        <v>15</v>
      </c>
      <c r="S36" s="25">
        <f t="shared" si="1"/>
        <v>25</v>
      </c>
      <c r="T36" s="30" t="s">
        <v>38</v>
      </c>
      <c r="U36" s="50">
        <v>1</v>
      </c>
      <c r="V36" s="24"/>
      <c r="W36" s="24"/>
      <c r="X36" s="24"/>
      <c r="Y36" s="24"/>
      <c r="Z36" s="24"/>
      <c r="AA36" s="24"/>
      <c r="AB36" s="24"/>
      <c r="AC36" s="24"/>
      <c r="AD36" s="25"/>
      <c r="AE36" s="25"/>
      <c r="AF36" s="25"/>
      <c r="AG36" s="25"/>
      <c r="AH36" s="25"/>
      <c r="AI36" s="25"/>
      <c r="AJ36" s="134"/>
      <c r="AK36" s="134"/>
      <c r="AL36" s="118"/>
      <c r="AM36" s="27"/>
      <c r="AN36" s="28">
        <f t="shared" si="2"/>
        <v>25</v>
      </c>
      <c r="AO36" s="28">
        <f>SUM(U36,AM36)</f>
        <v>1</v>
      </c>
    </row>
    <row r="37" spans="1:41" s="32" customFormat="1" ht="39" customHeight="1" x14ac:dyDescent="0.2">
      <c r="A37" s="171">
        <v>21</v>
      </c>
      <c r="B37" s="172" t="s">
        <v>91</v>
      </c>
      <c r="C37" s="173" t="s">
        <v>109</v>
      </c>
      <c r="D37" s="24"/>
      <c r="E37" s="24">
        <v>40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>
        <v>10</v>
      </c>
      <c r="R37" s="25">
        <f t="shared" si="0"/>
        <v>40</v>
      </c>
      <c r="S37" s="25">
        <f t="shared" si="1"/>
        <v>50</v>
      </c>
      <c r="T37" s="30" t="s">
        <v>38</v>
      </c>
      <c r="U37" s="50">
        <v>2</v>
      </c>
      <c r="V37" s="24"/>
      <c r="W37" s="34">
        <v>40</v>
      </c>
      <c r="X37" s="34"/>
      <c r="Y37" s="34"/>
      <c r="Z37" s="34"/>
      <c r="AA37" s="34"/>
      <c r="AB37" s="34"/>
      <c r="AC37" s="34"/>
      <c r="AD37" s="35"/>
      <c r="AE37" s="35"/>
      <c r="AF37" s="35"/>
      <c r="AG37" s="35"/>
      <c r="AH37" s="35"/>
      <c r="AI37" s="35">
        <v>10</v>
      </c>
      <c r="AJ37" s="111">
        <v>40</v>
      </c>
      <c r="AK37" s="111">
        <v>50</v>
      </c>
      <c r="AL37" s="112" t="s">
        <v>38</v>
      </c>
      <c r="AM37" s="27">
        <v>2</v>
      </c>
      <c r="AN37" s="36">
        <f t="shared" si="2"/>
        <v>100</v>
      </c>
      <c r="AO37" s="36">
        <f>SUM(U37,AM37)</f>
        <v>4</v>
      </c>
    </row>
    <row r="38" spans="1:41" ht="15" customHeight="1" x14ac:dyDescent="0.2">
      <c r="A38" s="132">
        <v>22</v>
      </c>
      <c r="B38" s="106" t="s">
        <v>35</v>
      </c>
      <c r="C38" s="116" t="s">
        <v>125</v>
      </c>
      <c r="D38" s="24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>
        <f t="shared" si="0"/>
        <v>0</v>
      </c>
      <c r="S38" s="25">
        <f t="shared" si="1"/>
        <v>0</v>
      </c>
      <c r="T38" s="25"/>
      <c r="U38" s="50"/>
      <c r="V38" s="24"/>
      <c r="W38" s="24"/>
      <c r="X38" s="24"/>
      <c r="Y38" s="24"/>
      <c r="Z38" s="24"/>
      <c r="AA38" s="24"/>
      <c r="AB38" s="24"/>
      <c r="AC38" s="24"/>
      <c r="AD38" s="25"/>
      <c r="AE38" s="25"/>
      <c r="AF38" s="25"/>
      <c r="AG38" s="25"/>
      <c r="AH38" s="25">
        <v>90</v>
      </c>
      <c r="AI38" s="25"/>
      <c r="AJ38" s="25">
        <f>SUM(V38:AH38)</f>
        <v>90</v>
      </c>
      <c r="AK38" s="25">
        <f>SUM(V38:AI38)</f>
        <v>90</v>
      </c>
      <c r="AL38" s="25" t="s">
        <v>38</v>
      </c>
      <c r="AM38" s="50">
        <v>3</v>
      </c>
      <c r="AN38" s="28">
        <f t="shared" si="2"/>
        <v>90</v>
      </c>
      <c r="AO38" s="28">
        <v>3</v>
      </c>
    </row>
    <row r="39" spans="1:41" ht="20.25" customHeight="1" thickBot="1" x14ac:dyDescent="0.25">
      <c r="A39" s="141">
        <v>23</v>
      </c>
      <c r="B39" s="106" t="s">
        <v>35</v>
      </c>
      <c r="C39" s="116" t="s">
        <v>126</v>
      </c>
      <c r="D39" s="24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>
        <f>SUM(D39:P39)</f>
        <v>0</v>
      </c>
      <c r="S39" s="25">
        <f>SUM(D39:Q39)</f>
        <v>0</v>
      </c>
      <c r="T39" s="25"/>
      <c r="U39" s="50"/>
      <c r="V39" s="24"/>
      <c r="W39" s="24"/>
      <c r="X39" s="24"/>
      <c r="Y39" s="24"/>
      <c r="Z39" s="24"/>
      <c r="AA39" s="24"/>
      <c r="AB39" s="24"/>
      <c r="AC39" s="24"/>
      <c r="AD39" s="25"/>
      <c r="AE39" s="25"/>
      <c r="AF39" s="25"/>
      <c r="AG39" s="25"/>
      <c r="AH39" s="25">
        <v>30</v>
      </c>
      <c r="AI39" s="25"/>
      <c r="AJ39" s="25">
        <f>SUM(V39:AH39)</f>
        <v>30</v>
      </c>
      <c r="AK39" s="25">
        <f>SUM(V39:AI39)</f>
        <v>30</v>
      </c>
      <c r="AL39" s="25" t="s">
        <v>38</v>
      </c>
      <c r="AM39" s="50">
        <v>1</v>
      </c>
      <c r="AN39" s="28">
        <f t="shared" si="2"/>
        <v>30</v>
      </c>
      <c r="AO39" s="146">
        <v>1</v>
      </c>
    </row>
    <row r="40" spans="1:41" ht="15" customHeight="1" thickBot="1" x14ac:dyDescent="0.25">
      <c r="A40" s="182" t="s">
        <v>60</v>
      </c>
      <c r="B40" s="183"/>
      <c r="C40" s="184"/>
      <c r="D40" s="51">
        <f t="shared" ref="D40:AO40" si="7">SUM(D17:D39)</f>
        <v>90</v>
      </c>
      <c r="E40" s="51">
        <f t="shared" si="7"/>
        <v>90</v>
      </c>
      <c r="F40" s="51">
        <f t="shared" si="7"/>
        <v>0</v>
      </c>
      <c r="G40" s="51">
        <f t="shared" si="7"/>
        <v>0</v>
      </c>
      <c r="H40" s="51">
        <f t="shared" si="7"/>
        <v>0</v>
      </c>
      <c r="I40" s="51">
        <f t="shared" si="7"/>
        <v>180</v>
      </c>
      <c r="J40" s="51">
        <f t="shared" si="7"/>
        <v>85</v>
      </c>
      <c r="K40" s="51">
        <f t="shared" si="7"/>
        <v>0</v>
      </c>
      <c r="L40" s="51">
        <f t="shared" si="7"/>
        <v>0</v>
      </c>
      <c r="M40" s="51">
        <f t="shared" si="7"/>
        <v>0</v>
      </c>
      <c r="N40" s="51">
        <f t="shared" si="7"/>
        <v>0</v>
      </c>
      <c r="O40" s="51">
        <f t="shared" si="7"/>
        <v>0</v>
      </c>
      <c r="P40" s="51">
        <f t="shared" si="7"/>
        <v>0</v>
      </c>
      <c r="Q40" s="51">
        <f t="shared" si="7"/>
        <v>305</v>
      </c>
      <c r="R40" s="51">
        <f t="shared" si="7"/>
        <v>445</v>
      </c>
      <c r="S40" s="51">
        <f t="shared" si="7"/>
        <v>750</v>
      </c>
      <c r="T40" s="51">
        <f t="shared" si="7"/>
        <v>0</v>
      </c>
      <c r="U40" s="51">
        <f t="shared" si="7"/>
        <v>30</v>
      </c>
      <c r="V40" s="51">
        <f t="shared" si="7"/>
        <v>90</v>
      </c>
      <c r="W40" s="51">
        <f t="shared" si="7"/>
        <v>120</v>
      </c>
      <c r="X40" s="51">
        <f t="shared" si="7"/>
        <v>0</v>
      </c>
      <c r="Y40" s="51">
        <f t="shared" si="7"/>
        <v>0</v>
      </c>
      <c r="Z40" s="51">
        <f t="shared" si="7"/>
        <v>0</v>
      </c>
      <c r="AA40" s="51">
        <f t="shared" si="7"/>
        <v>90</v>
      </c>
      <c r="AB40" s="51">
        <f t="shared" si="7"/>
        <v>85</v>
      </c>
      <c r="AC40" s="51">
        <f t="shared" si="7"/>
        <v>0</v>
      </c>
      <c r="AD40" s="51">
        <f t="shared" si="7"/>
        <v>0</v>
      </c>
      <c r="AE40" s="51">
        <f t="shared" si="7"/>
        <v>0</v>
      </c>
      <c r="AF40" s="51">
        <f t="shared" si="7"/>
        <v>0</v>
      </c>
      <c r="AG40" s="51">
        <f t="shared" si="7"/>
        <v>0</v>
      </c>
      <c r="AH40" s="51">
        <f t="shared" si="7"/>
        <v>120</v>
      </c>
      <c r="AI40" s="51">
        <f t="shared" si="7"/>
        <v>290</v>
      </c>
      <c r="AJ40" s="51">
        <f t="shared" si="7"/>
        <v>505</v>
      </c>
      <c r="AK40" s="51">
        <f t="shared" si="7"/>
        <v>795</v>
      </c>
      <c r="AL40" s="51">
        <f t="shared" si="7"/>
        <v>0</v>
      </c>
      <c r="AM40" s="51">
        <f t="shared" si="7"/>
        <v>31</v>
      </c>
      <c r="AN40" s="51">
        <f t="shared" si="7"/>
        <v>1545</v>
      </c>
      <c r="AO40" s="51">
        <f t="shared" si="7"/>
        <v>61</v>
      </c>
    </row>
    <row r="42" spans="1:41" x14ac:dyDescent="0.2">
      <c r="C42" s="1" t="s">
        <v>61</v>
      </c>
    </row>
    <row r="43" spans="1:41" x14ac:dyDescent="0.2">
      <c r="C43" s="1" t="s">
        <v>62</v>
      </c>
    </row>
    <row r="44" spans="1:41" ht="43.5" customHeight="1" x14ac:dyDescent="0.2">
      <c r="B44" s="147" t="s">
        <v>63</v>
      </c>
    </row>
    <row r="45" spans="1:41" ht="25.5" x14ac:dyDescent="0.2">
      <c r="B45" s="174" t="s">
        <v>64</v>
      </c>
      <c r="C45" s="9" t="s">
        <v>112</v>
      </c>
    </row>
    <row r="46" spans="1:41" ht="14.25" x14ac:dyDescent="0.2">
      <c r="B46" s="1" t="s">
        <v>127</v>
      </c>
    </row>
    <row r="47" spans="1:41" ht="14.25" x14ac:dyDescent="0.2">
      <c r="B47" s="1" t="s">
        <v>128</v>
      </c>
    </row>
    <row r="48" spans="1:41" ht="14.25" x14ac:dyDescent="0.2">
      <c r="C48" s="9"/>
    </row>
    <row r="49" spans="3:38" ht="14.25" x14ac:dyDescent="0.2">
      <c r="C49" s="9"/>
    </row>
    <row r="52" spans="3:38" x14ac:dyDescent="0.2">
      <c r="C52" s="1" t="s">
        <v>68</v>
      </c>
      <c r="O52" s="1" t="s">
        <v>68</v>
      </c>
      <c r="AF52" s="187" t="s">
        <v>68</v>
      </c>
      <c r="AG52" s="187"/>
      <c r="AH52" s="187"/>
      <c r="AI52" s="187"/>
      <c r="AJ52" s="187"/>
      <c r="AK52" s="187"/>
      <c r="AL52" s="187"/>
    </row>
    <row r="53" spans="3:38" x14ac:dyDescent="0.2">
      <c r="C53" s="55" t="s">
        <v>69</v>
      </c>
      <c r="M53" s="56"/>
      <c r="O53" s="187" t="s">
        <v>70</v>
      </c>
      <c r="P53" s="187"/>
      <c r="Q53" s="187"/>
      <c r="R53" s="187"/>
      <c r="S53" s="187"/>
      <c r="T53" s="187"/>
      <c r="U53" s="187"/>
      <c r="AF53" s="187" t="s">
        <v>71</v>
      </c>
      <c r="AG53" s="187"/>
      <c r="AH53" s="187"/>
      <c r="AI53" s="187"/>
      <c r="AJ53" s="187"/>
      <c r="AK53" s="187"/>
      <c r="AL53" s="187"/>
    </row>
  </sheetData>
  <mergeCells count="13">
    <mergeCell ref="A40:C40"/>
    <mergeCell ref="AF52:AL52"/>
    <mergeCell ref="O53:U53"/>
    <mergeCell ref="AF53:AL53"/>
    <mergeCell ref="AI2:AM2"/>
    <mergeCell ref="AI4:AM4"/>
    <mergeCell ref="A6:AO6"/>
    <mergeCell ref="A15:A16"/>
    <mergeCell ref="C15:C16"/>
    <mergeCell ref="D15:U15"/>
    <mergeCell ref="V15:AM15"/>
    <mergeCell ref="AN15:AN16"/>
    <mergeCell ref="AO15:AO16"/>
  </mergeCells>
  <dataValidations count="1">
    <dataValidation type="list" allowBlank="1" showInputMessage="1" showErrorMessage="1" sqref="B17:B39">
      <formula1>RodzajeZajec</formula1>
    </dataValidation>
  </dataValidations>
  <printOptions horizontalCentered="1"/>
  <pageMargins left="0" right="0" top="0.86614173228346458" bottom="0.39370078740157483" header="0.35433070866141736" footer="0.19685039370078741"/>
  <pageSetup paperSize="9" scale="44" orientation="landscape" r:id="rId1"/>
  <headerFooter>
    <oddHeader xml:space="preserve">&amp;C
</oddHeader>
    <oddFooter>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0"/>
  <sheetViews>
    <sheetView showZeros="0" showWhiteSpace="0" view="pageLayout" zoomScale="75" zoomScaleNormal="60" zoomScaleSheetLayoutView="100" zoomScalePageLayoutView="75" workbookViewId="0">
      <selection activeCell="Q11" sqref="Q11"/>
    </sheetView>
  </sheetViews>
  <sheetFormatPr defaultRowHeight="12.75" x14ac:dyDescent="0.2"/>
  <cols>
    <col min="1" max="1" width="4.28515625" style="1" customWidth="1"/>
    <col min="2" max="2" width="17.42578125" style="1" customWidth="1"/>
    <col min="3" max="3" width="42" style="1" customWidth="1"/>
    <col min="4" max="31" width="5.7109375" style="1" customWidth="1"/>
    <col min="32" max="32" width="4.85546875" style="1" customWidth="1"/>
    <col min="33" max="33" width="4.5703125" style="1" customWidth="1"/>
    <col min="34" max="38" width="5.7109375" style="1" customWidth="1"/>
    <col min="39" max="39" width="4.5703125" style="1" customWidth="1"/>
    <col min="40" max="40" width="7.85546875" style="1" customWidth="1"/>
    <col min="41" max="41" width="5.85546875" style="1" customWidth="1"/>
    <col min="42" max="256" width="9.140625" style="1"/>
    <col min="257" max="257" width="4.28515625" style="1" customWidth="1"/>
    <col min="258" max="258" width="17.42578125" style="1" customWidth="1"/>
    <col min="259" max="259" width="42" style="1" customWidth="1"/>
    <col min="260" max="287" width="5.7109375" style="1" customWidth="1"/>
    <col min="288" max="288" width="4.85546875" style="1" customWidth="1"/>
    <col min="289" max="289" width="4.5703125" style="1" customWidth="1"/>
    <col min="290" max="294" width="5.7109375" style="1" customWidth="1"/>
    <col min="295" max="295" width="4.5703125" style="1" customWidth="1"/>
    <col min="296" max="296" width="7.85546875" style="1" customWidth="1"/>
    <col min="297" max="297" width="5.85546875" style="1" customWidth="1"/>
    <col min="298" max="512" width="9.140625" style="1"/>
    <col min="513" max="513" width="4.28515625" style="1" customWidth="1"/>
    <col min="514" max="514" width="17.42578125" style="1" customWidth="1"/>
    <col min="515" max="515" width="42" style="1" customWidth="1"/>
    <col min="516" max="543" width="5.7109375" style="1" customWidth="1"/>
    <col min="544" max="544" width="4.85546875" style="1" customWidth="1"/>
    <col min="545" max="545" width="4.5703125" style="1" customWidth="1"/>
    <col min="546" max="550" width="5.7109375" style="1" customWidth="1"/>
    <col min="551" max="551" width="4.5703125" style="1" customWidth="1"/>
    <col min="552" max="552" width="7.85546875" style="1" customWidth="1"/>
    <col min="553" max="553" width="5.85546875" style="1" customWidth="1"/>
    <col min="554" max="768" width="9.140625" style="1"/>
    <col min="769" max="769" width="4.28515625" style="1" customWidth="1"/>
    <col min="770" max="770" width="17.42578125" style="1" customWidth="1"/>
    <col min="771" max="771" width="42" style="1" customWidth="1"/>
    <col min="772" max="799" width="5.7109375" style="1" customWidth="1"/>
    <col min="800" max="800" width="4.85546875" style="1" customWidth="1"/>
    <col min="801" max="801" width="4.5703125" style="1" customWidth="1"/>
    <col min="802" max="806" width="5.7109375" style="1" customWidth="1"/>
    <col min="807" max="807" width="4.5703125" style="1" customWidth="1"/>
    <col min="808" max="808" width="7.85546875" style="1" customWidth="1"/>
    <col min="809" max="809" width="5.85546875" style="1" customWidth="1"/>
    <col min="810" max="1024" width="9.140625" style="1"/>
    <col min="1025" max="1025" width="4.28515625" style="1" customWidth="1"/>
    <col min="1026" max="1026" width="17.42578125" style="1" customWidth="1"/>
    <col min="1027" max="1027" width="42" style="1" customWidth="1"/>
    <col min="1028" max="1055" width="5.7109375" style="1" customWidth="1"/>
    <col min="1056" max="1056" width="4.85546875" style="1" customWidth="1"/>
    <col min="1057" max="1057" width="4.5703125" style="1" customWidth="1"/>
    <col min="1058" max="1062" width="5.7109375" style="1" customWidth="1"/>
    <col min="1063" max="1063" width="4.5703125" style="1" customWidth="1"/>
    <col min="1064" max="1064" width="7.85546875" style="1" customWidth="1"/>
    <col min="1065" max="1065" width="5.85546875" style="1" customWidth="1"/>
    <col min="1066" max="1280" width="9.140625" style="1"/>
    <col min="1281" max="1281" width="4.28515625" style="1" customWidth="1"/>
    <col min="1282" max="1282" width="17.42578125" style="1" customWidth="1"/>
    <col min="1283" max="1283" width="42" style="1" customWidth="1"/>
    <col min="1284" max="1311" width="5.7109375" style="1" customWidth="1"/>
    <col min="1312" max="1312" width="4.85546875" style="1" customWidth="1"/>
    <col min="1313" max="1313" width="4.5703125" style="1" customWidth="1"/>
    <col min="1314" max="1318" width="5.7109375" style="1" customWidth="1"/>
    <col min="1319" max="1319" width="4.5703125" style="1" customWidth="1"/>
    <col min="1320" max="1320" width="7.85546875" style="1" customWidth="1"/>
    <col min="1321" max="1321" width="5.85546875" style="1" customWidth="1"/>
    <col min="1322" max="1536" width="9.140625" style="1"/>
    <col min="1537" max="1537" width="4.28515625" style="1" customWidth="1"/>
    <col min="1538" max="1538" width="17.42578125" style="1" customWidth="1"/>
    <col min="1539" max="1539" width="42" style="1" customWidth="1"/>
    <col min="1540" max="1567" width="5.7109375" style="1" customWidth="1"/>
    <col min="1568" max="1568" width="4.85546875" style="1" customWidth="1"/>
    <col min="1569" max="1569" width="4.5703125" style="1" customWidth="1"/>
    <col min="1570" max="1574" width="5.7109375" style="1" customWidth="1"/>
    <col min="1575" max="1575" width="4.5703125" style="1" customWidth="1"/>
    <col min="1576" max="1576" width="7.85546875" style="1" customWidth="1"/>
    <col min="1577" max="1577" width="5.85546875" style="1" customWidth="1"/>
    <col min="1578" max="1792" width="9.140625" style="1"/>
    <col min="1793" max="1793" width="4.28515625" style="1" customWidth="1"/>
    <col min="1794" max="1794" width="17.42578125" style="1" customWidth="1"/>
    <col min="1795" max="1795" width="42" style="1" customWidth="1"/>
    <col min="1796" max="1823" width="5.7109375" style="1" customWidth="1"/>
    <col min="1824" max="1824" width="4.85546875" style="1" customWidth="1"/>
    <col min="1825" max="1825" width="4.5703125" style="1" customWidth="1"/>
    <col min="1826" max="1830" width="5.7109375" style="1" customWidth="1"/>
    <col min="1831" max="1831" width="4.5703125" style="1" customWidth="1"/>
    <col min="1832" max="1832" width="7.85546875" style="1" customWidth="1"/>
    <col min="1833" max="1833" width="5.85546875" style="1" customWidth="1"/>
    <col min="1834" max="2048" width="9.140625" style="1"/>
    <col min="2049" max="2049" width="4.28515625" style="1" customWidth="1"/>
    <col min="2050" max="2050" width="17.42578125" style="1" customWidth="1"/>
    <col min="2051" max="2051" width="42" style="1" customWidth="1"/>
    <col min="2052" max="2079" width="5.7109375" style="1" customWidth="1"/>
    <col min="2080" max="2080" width="4.85546875" style="1" customWidth="1"/>
    <col min="2081" max="2081" width="4.5703125" style="1" customWidth="1"/>
    <col min="2082" max="2086" width="5.7109375" style="1" customWidth="1"/>
    <col min="2087" max="2087" width="4.5703125" style="1" customWidth="1"/>
    <col min="2088" max="2088" width="7.85546875" style="1" customWidth="1"/>
    <col min="2089" max="2089" width="5.85546875" style="1" customWidth="1"/>
    <col min="2090" max="2304" width="9.140625" style="1"/>
    <col min="2305" max="2305" width="4.28515625" style="1" customWidth="1"/>
    <col min="2306" max="2306" width="17.42578125" style="1" customWidth="1"/>
    <col min="2307" max="2307" width="42" style="1" customWidth="1"/>
    <col min="2308" max="2335" width="5.7109375" style="1" customWidth="1"/>
    <col min="2336" max="2336" width="4.85546875" style="1" customWidth="1"/>
    <col min="2337" max="2337" width="4.5703125" style="1" customWidth="1"/>
    <col min="2338" max="2342" width="5.7109375" style="1" customWidth="1"/>
    <col min="2343" max="2343" width="4.5703125" style="1" customWidth="1"/>
    <col min="2344" max="2344" width="7.85546875" style="1" customWidth="1"/>
    <col min="2345" max="2345" width="5.85546875" style="1" customWidth="1"/>
    <col min="2346" max="2560" width="9.140625" style="1"/>
    <col min="2561" max="2561" width="4.28515625" style="1" customWidth="1"/>
    <col min="2562" max="2562" width="17.42578125" style="1" customWidth="1"/>
    <col min="2563" max="2563" width="42" style="1" customWidth="1"/>
    <col min="2564" max="2591" width="5.7109375" style="1" customWidth="1"/>
    <col min="2592" max="2592" width="4.85546875" style="1" customWidth="1"/>
    <col min="2593" max="2593" width="4.5703125" style="1" customWidth="1"/>
    <col min="2594" max="2598" width="5.7109375" style="1" customWidth="1"/>
    <col min="2599" max="2599" width="4.5703125" style="1" customWidth="1"/>
    <col min="2600" max="2600" width="7.85546875" style="1" customWidth="1"/>
    <col min="2601" max="2601" width="5.85546875" style="1" customWidth="1"/>
    <col min="2602" max="2816" width="9.140625" style="1"/>
    <col min="2817" max="2817" width="4.28515625" style="1" customWidth="1"/>
    <col min="2818" max="2818" width="17.42578125" style="1" customWidth="1"/>
    <col min="2819" max="2819" width="42" style="1" customWidth="1"/>
    <col min="2820" max="2847" width="5.7109375" style="1" customWidth="1"/>
    <col min="2848" max="2848" width="4.85546875" style="1" customWidth="1"/>
    <col min="2849" max="2849" width="4.5703125" style="1" customWidth="1"/>
    <col min="2850" max="2854" width="5.7109375" style="1" customWidth="1"/>
    <col min="2855" max="2855" width="4.5703125" style="1" customWidth="1"/>
    <col min="2856" max="2856" width="7.85546875" style="1" customWidth="1"/>
    <col min="2857" max="2857" width="5.85546875" style="1" customWidth="1"/>
    <col min="2858" max="3072" width="9.140625" style="1"/>
    <col min="3073" max="3073" width="4.28515625" style="1" customWidth="1"/>
    <col min="3074" max="3074" width="17.42578125" style="1" customWidth="1"/>
    <col min="3075" max="3075" width="42" style="1" customWidth="1"/>
    <col min="3076" max="3103" width="5.7109375" style="1" customWidth="1"/>
    <col min="3104" max="3104" width="4.85546875" style="1" customWidth="1"/>
    <col min="3105" max="3105" width="4.5703125" style="1" customWidth="1"/>
    <col min="3106" max="3110" width="5.7109375" style="1" customWidth="1"/>
    <col min="3111" max="3111" width="4.5703125" style="1" customWidth="1"/>
    <col min="3112" max="3112" width="7.85546875" style="1" customWidth="1"/>
    <col min="3113" max="3113" width="5.85546875" style="1" customWidth="1"/>
    <col min="3114" max="3328" width="9.140625" style="1"/>
    <col min="3329" max="3329" width="4.28515625" style="1" customWidth="1"/>
    <col min="3330" max="3330" width="17.42578125" style="1" customWidth="1"/>
    <col min="3331" max="3331" width="42" style="1" customWidth="1"/>
    <col min="3332" max="3359" width="5.7109375" style="1" customWidth="1"/>
    <col min="3360" max="3360" width="4.85546875" style="1" customWidth="1"/>
    <col min="3361" max="3361" width="4.5703125" style="1" customWidth="1"/>
    <col min="3362" max="3366" width="5.7109375" style="1" customWidth="1"/>
    <col min="3367" max="3367" width="4.5703125" style="1" customWidth="1"/>
    <col min="3368" max="3368" width="7.85546875" style="1" customWidth="1"/>
    <col min="3369" max="3369" width="5.85546875" style="1" customWidth="1"/>
    <col min="3370" max="3584" width="9.140625" style="1"/>
    <col min="3585" max="3585" width="4.28515625" style="1" customWidth="1"/>
    <col min="3586" max="3586" width="17.42578125" style="1" customWidth="1"/>
    <col min="3587" max="3587" width="42" style="1" customWidth="1"/>
    <col min="3588" max="3615" width="5.7109375" style="1" customWidth="1"/>
    <col min="3616" max="3616" width="4.85546875" style="1" customWidth="1"/>
    <col min="3617" max="3617" width="4.5703125" style="1" customWidth="1"/>
    <col min="3618" max="3622" width="5.7109375" style="1" customWidth="1"/>
    <col min="3623" max="3623" width="4.5703125" style="1" customWidth="1"/>
    <col min="3624" max="3624" width="7.85546875" style="1" customWidth="1"/>
    <col min="3625" max="3625" width="5.85546875" style="1" customWidth="1"/>
    <col min="3626" max="3840" width="9.140625" style="1"/>
    <col min="3841" max="3841" width="4.28515625" style="1" customWidth="1"/>
    <col min="3842" max="3842" width="17.42578125" style="1" customWidth="1"/>
    <col min="3843" max="3843" width="42" style="1" customWidth="1"/>
    <col min="3844" max="3871" width="5.7109375" style="1" customWidth="1"/>
    <col min="3872" max="3872" width="4.85546875" style="1" customWidth="1"/>
    <col min="3873" max="3873" width="4.5703125" style="1" customWidth="1"/>
    <col min="3874" max="3878" width="5.7109375" style="1" customWidth="1"/>
    <col min="3879" max="3879" width="4.5703125" style="1" customWidth="1"/>
    <col min="3880" max="3880" width="7.85546875" style="1" customWidth="1"/>
    <col min="3881" max="3881" width="5.85546875" style="1" customWidth="1"/>
    <col min="3882" max="4096" width="9.140625" style="1"/>
    <col min="4097" max="4097" width="4.28515625" style="1" customWidth="1"/>
    <col min="4098" max="4098" width="17.42578125" style="1" customWidth="1"/>
    <col min="4099" max="4099" width="42" style="1" customWidth="1"/>
    <col min="4100" max="4127" width="5.7109375" style="1" customWidth="1"/>
    <col min="4128" max="4128" width="4.85546875" style="1" customWidth="1"/>
    <col min="4129" max="4129" width="4.5703125" style="1" customWidth="1"/>
    <col min="4130" max="4134" width="5.7109375" style="1" customWidth="1"/>
    <col min="4135" max="4135" width="4.5703125" style="1" customWidth="1"/>
    <col min="4136" max="4136" width="7.85546875" style="1" customWidth="1"/>
    <col min="4137" max="4137" width="5.85546875" style="1" customWidth="1"/>
    <col min="4138" max="4352" width="9.140625" style="1"/>
    <col min="4353" max="4353" width="4.28515625" style="1" customWidth="1"/>
    <col min="4354" max="4354" width="17.42578125" style="1" customWidth="1"/>
    <col min="4355" max="4355" width="42" style="1" customWidth="1"/>
    <col min="4356" max="4383" width="5.7109375" style="1" customWidth="1"/>
    <col min="4384" max="4384" width="4.85546875" style="1" customWidth="1"/>
    <col min="4385" max="4385" width="4.5703125" style="1" customWidth="1"/>
    <col min="4386" max="4390" width="5.7109375" style="1" customWidth="1"/>
    <col min="4391" max="4391" width="4.5703125" style="1" customWidth="1"/>
    <col min="4392" max="4392" width="7.85546875" style="1" customWidth="1"/>
    <col min="4393" max="4393" width="5.85546875" style="1" customWidth="1"/>
    <col min="4394" max="4608" width="9.140625" style="1"/>
    <col min="4609" max="4609" width="4.28515625" style="1" customWidth="1"/>
    <col min="4610" max="4610" width="17.42578125" style="1" customWidth="1"/>
    <col min="4611" max="4611" width="42" style="1" customWidth="1"/>
    <col min="4612" max="4639" width="5.7109375" style="1" customWidth="1"/>
    <col min="4640" max="4640" width="4.85546875" style="1" customWidth="1"/>
    <col min="4641" max="4641" width="4.5703125" style="1" customWidth="1"/>
    <col min="4642" max="4646" width="5.7109375" style="1" customWidth="1"/>
    <col min="4647" max="4647" width="4.5703125" style="1" customWidth="1"/>
    <col min="4648" max="4648" width="7.85546875" style="1" customWidth="1"/>
    <col min="4649" max="4649" width="5.85546875" style="1" customWidth="1"/>
    <col min="4650" max="4864" width="9.140625" style="1"/>
    <col min="4865" max="4865" width="4.28515625" style="1" customWidth="1"/>
    <col min="4866" max="4866" width="17.42578125" style="1" customWidth="1"/>
    <col min="4867" max="4867" width="42" style="1" customWidth="1"/>
    <col min="4868" max="4895" width="5.7109375" style="1" customWidth="1"/>
    <col min="4896" max="4896" width="4.85546875" style="1" customWidth="1"/>
    <col min="4897" max="4897" width="4.5703125" style="1" customWidth="1"/>
    <col min="4898" max="4902" width="5.7109375" style="1" customWidth="1"/>
    <col min="4903" max="4903" width="4.5703125" style="1" customWidth="1"/>
    <col min="4904" max="4904" width="7.85546875" style="1" customWidth="1"/>
    <col min="4905" max="4905" width="5.85546875" style="1" customWidth="1"/>
    <col min="4906" max="5120" width="9.140625" style="1"/>
    <col min="5121" max="5121" width="4.28515625" style="1" customWidth="1"/>
    <col min="5122" max="5122" width="17.42578125" style="1" customWidth="1"/>
    <col min="5123" max="5123" width="42" style="1" customWidth="1"/>
    <col min="5124" max="5151" width="5.7109375" style="1" customWidth="1"/>
    <col min="5152" max="5152" width="4.85546875" style="1" customWidth="1"/>
    <col min="5153" max="5153" width="4.5703125" style="1" customWidth="1"/>
    <col min="5154" max="5158" width="5.7109375" style="1" customWidth="1"/>
    <col min="5159" max="5159" width="4.5703125" style="1" customWidth="1"/>
    <col min="5160" max="5160" width="7.85546875" style="1" customWidth="1"/>
    <col min="5161" max="5161" width="5.85546875" style="1" customWidth="1"/>
    <col min="5162" max="5376" width="9.140625" style="1"/>
    <col min="5377" max="5377" width="4.28515625" style="1" customWidth="1"/>
    <col min="5378" max="5378" width="17.42578125" style="1" customWidth="1"/>
    <col min="5379" max="5379" width="42" style="1" customWidth="1"/>
    <col min="5380" max="5407" width="5.7109375" style="1" customWidth="1"/>
    <col min="5408" max="5408" width="4.85546875" style="1" customWidth="1"/>
    <col min="5409" max="5409" width="4.5703125" style="1" customWidth="1"/>
    <col min="5410" max="5414" width="5.7109375" style="1" customWidth="1"/>
    <col min="5415" max="5415" width="4.5703125" style="1" customWidth="1"/>
    <col min="5416" max="5416" width="7.85546875" style="1" customWidth="1"/>
    <col min="5417" max="5417" width="5.85546875" style="1" customWidth="1"/>
    <col min="5418" max="5632" width="9.140625" style="1"/>
    <col min="5633" max="5633" width="4.28515625" style="1" customWidth="1"/>
    <col min="5634" max="5634" width="17.42578125" style="1" customWidth="1"/>
    <col min="5635" max="5635" width="42" style="1" customWidth="1"/>
    <col min="5636" max="5663" width="5.7109375" style="1" customWidth="1"/>
    <col min="5664" max="5664" width="4.85546875" style="1" customWidth="1"/>
    <col min="5665" max="5665" width="4.5703125" style="1" customWidth="1"/>
    <col min="5666" max="5670" width="5.7109375" style="1" customWidth="1"/>
    <col min="5671" max="5671" width="4.5703125" style="1" customWidth="1"/>
    <col min="5672" max="5672" width="7.85546875" style="1" customWidth="1"/>
    <col min="5673" max="5673" width="5.85546875" style="1" customWidth="1"/>
    <col min="5674" max="5888" width="9.140625" style="1"/>
    <col min="5889" max="5889" width="4.28515625" style="1" customWidth="1"/>
    <col min="5890" max="5890" width="17.42578125" style="1" customWidth="1"/>
    <col min="5891" max="5891" width="42" style="1" customWidth="1"/>
    <col min="5892" max="5919" width="5.7109375" style="1" customWidth="1"/>
    <col min="5920" max="5920" width="4.85546875" style="1" customWidth="1"/>
    <col min="5921" max="5921" width="4.5703125" style="1" customWidth="1"/>
    <col min="5922" max="5926" width="5.7109375" style="1" customWidth="1"/>
    <col min="5927" max="5927" width="4.5703125" style="1" customWidth="1"/>
    <col min="5928" max="5928" width="7.85546875" style="1" customWidth="1"/>
    <col min="5929" max="5929" width="5.85546875" style="1" customWidth="1"/>
    <col min="5930" max="6144" width="9.140625" style="1"/>
    <col min="6145" max="6145" width="4.28515625" style="1" customWidth="1"/>
    <col min="6146" max="6146" width="17.42578125" style="1" customWidth="1"/>
    <col min="6147" max="6147" width="42" style="1" customWidth="1"/>
    <col min="6148" max="6175" width="5.7109375" style="1" customWidth="1"/>
    <col min="6176" max="6176" width="4.85546875" style="1" customWidth="1"/>
    <col min="6177" max="6177" width="4.5703125" style="1" customWidth="1"/>
    <col min="6178" max="6182" width="5.7109375" style="1" customWidth="1"/>
    <col min="6183" max="6183" width="4.5703125" style="1" customWidth="1"/>
    <col min="6184" max="6184" width="7.85546875" style="1" customWidth="1"/>
    <col min="6185" max="6185" width="5.85546875" style="1" customWidth="1"/>
    <col min="6186" max="6400" width="9.140625" style="1"/>
    <col min="6401" max="6401" width="4.28515625" style="1" customWidth="1"/>
    <col min="6402" max="6402" width="17.42578125" style="1" customWidth="1"/>
    <col min="6403" max="6403" width="42" style="1" customWidth="1"/>
    <col min="6404" max="6431" width="5.7109375" style="1" customWidth="1"/>
    <col min="6432" max="6432" width="4.85546875" style="1" customWidth="1"/>
    <col min="6433" max="6433" width="4.5703125" style="1" customWidth="1"/>
    <col min="6434" max="6438" width="5.7109375" style="1" customWidth="1"/>
    <col min="6439" max="6439" width="4.5703125" style="1" customWidth="1"/>
    <col min="6440" max="6440" width="7.85546875" style="1" customWidth="1"/>
    <col min="6441" max="6441" width="5.85546875" style="1" customWidth="1"/>
    <col min="6442" max="6656" width="9.140625" style="1"/>
    <col min="6657" max="6657" width="4.28515625" style="1" customWidth="1"/>
    <col min="6658" max="6658" width="17.42578125" style="1" customWidth="1"/>
    <col min="6659" max="6659" width="42" style="1" customWidth="1"/>
    <col min="6660" max="6687" width="5.7109375" style="1" customWidth="1"/>
    <col min="6688" max="6688" width="4.85546875" style="1" customWidth="1"/>
    <col min="6689" max="6689" width="4.5703125" style="1" customWidth="1"/>
    <col min="6690" max="6694" width="5.7109375" style="1" customWidth="1"/>
    <col min="6695" max="6695" width="4.5703125" style="1" customWidth="1"/>
    <col min="6696" max="6696" width="7.85546875" style="1" customWidth="1"/>
    <col min="6697" max="6697" width="5.85546875" style="1" customWidth="1"/>
    <col min="6698" max="6912" width="9.140625" style="1"/>
    <col min="6913" max="6913" width="4.28515625" style="1" customWidth="1"/>
    <col min="6914" max="6914" width="17.42578125" style="1" customWidth="1"/>
    <col min="6915" max="6915" width="42" style="1" customWidth="1"/>
    <col min="6916" max="6943" width="5.7109375" style="1" customWidth="1"/>
    <col min="6944" max="6944" width="4.85546875" style="1" customWidth="1"/>
    <col min="6945" max="6945" width="4.5703125" style="1" customWidth="1"/>
    <col min="6946" max="6950" width="5.7109375" style="1" customWidth="1"/>
    <col min="6951" max="6951" width="4.5703125" style="1" customWidth="1"/>
    <col min="6952" max="6952" width="7.85546875" style="1" customWidth="1"/>
    <col min="6953" max="6953" width="5.85546875" style="1" customWidth="1"/>
    <col min="6954" max="7168" width="9.140625" style="1"/>
    <col min="7169" max="7169" width="4.28515625" style="1" customWidth="1"/>
    <col min="7170" max="7170" width="17.42578125" style="1" customWidth="1"/>
    <col min="7171" max="7171" width="42" style="1" customWidth="1"/>
    <col min="7172" max="7199" width="5.7109375" style="1" customWidth="1"/>
    <col min="7200" max="7200" width="4.85546875" style="1" customWidth="1"/>
    <col min="7201" max="7201" width="4.5703125" style="1" customWidth="1"/>
    <col min="7202" max="7206" width="5.7109375" style="1" customWidth="1"/>
    <col min="7207" max="7207" width="4.5703125" style="1" customWidth="1"/>
    <col min="7208" max="7208" width="7.85546875" style="1" customWidth="1"/>
    <col min="7209" max="7209" width="5.85546875" style="1" customWidth="1"/>
    <col min="7210" max="7424" width="9.140625" style="1"/>
    <col min="7425" max="7425" width="4.28515625" style="1" customWidth="1"/>
    <col min="7426" max="7426" width="17.42578125" style="1" customWidth="1"/>
    <col min="7427" max="7427" width="42" style="1" customWidth="1"/>
    <col min="7428" max="7455" width="5.7109375" style="1" customWidth="1"/>
    <col min="7456" max="7456" width="4.85546875" style="1" customWidth="1"/>
    <col min="7457" max="7457" width="4.5703125" style="1" customWidth="1"/>
    <col min="7458" max="7462" width="5.7109375" style="1" customWidth="1"/>
    <col min="7463" max="7463" width="4.5703125" style="1" customWidth="1"/>
    <col min="7464" max="7464" width="7.85546875" style="1" customWidth="1"/>
    <col min="7465" max="7465" width="5.85546875" style="1" customWidth="1"/>
    <col min="7466" max="7680" width="9.140625" style="1"/>
    <col min="7681" max="7681" width="4.28515625" style="1" customWidth="1"/>
    <col min="7682" max="7682" width="17.42578125" style="1" customWidth="1"/>
    <col min="7683" max="7683" width="42" style="1" customWidth="1"/>
    <col min="7684" max="7711" width="5.7109375" style="1" customWidth="1"/>
    <col min="7712" max="7712" width="4.85546875" style="1" customWidth="1"/>
    <col min="7713" max="7713" width="4.5703125" style="1" customWidth="1"/>
    <col min="7714" max="7718" width="5.7109375" style="1" customWidth="1"/>
    <col min="7719" max="7719" width="4.5703125" style="1" customWidth="1"/>
    <col min="7720" max="7720" width="7.85546875" style="1" customWidth="1"/>
    <col min="7721" max="7721" width="5.85546875" style="1" customWidth="1"/>
    <col min="7722" max="7936" width="9.140625" style="1"/>
    <col min="7937" max="7937" width="4.28515625" style="1" customWidth="1"/>
    <col min="7938" max="7938" width="17.42578125" style="1" customWidth="1"/>
    <col min="7939" max="7939" width="42" style="1" customWidth="1"/>
    <col min="7940" max="7967" width="5.7109375" style="1" customWidth="1"/>
    <col min="7968" max="7968" width="4.85546875" style="1" customWidth="1"/>
    <col min="7969" max="7969" width="4.5703125" style="1" customWidth="1"/>
    <col min="7970" max="7974" width="5.7109375" style="1" customWidth="1"/>
    <col min="7975" max="7975" width="4.5703125" style="1" customWidth="1"/>
    <col min="7976" max="7976" width="7.85546875" style="1" customWidth="1"/>
    <col min="7977" max="7977" width="5.85546875" style="1" customWidth="1"/>
    <col min="7978" max="8192" width="9.140625" style="1"/>
    <col min="8193" max="8193" width="4.28515625" style="1" customWidth="1"/>
    <col min="8194" max="8194" width="17.42578125" style="1" customWidth="1"/>
    <col min="8195" max="8195" width="42" style="1" customWidth="1"/>
    <col min="8196" max="8223" width="5.7109375" style="1" customWidth="1"/>
    <col min="8224" max="8224" width="4.85546875" style="1" customWidth="1"/>
    <col min="8225" max="8225" width="4.5703125" style="1" customWidth="1"/>
    <col min="8226" max="8230" width="5.7109375" style="1" customWidth="1"/>
    <col min="8231" max="8231" width="4.5703125" style="1" customWidth="1"/>
    <col min="8232" max="8232" width="7.85546875" style="1" customWidth="1"/>
    <col min="8233" max="8233" width="5.85546875" style="1" customWidth="1"/>
    <col min="8234" max="8448" width="9.140625" style="1"/>
    <col min="8449" max="8449" width="4.28515625" style="1" customWidth="1"/>
    <col min="8450" max="8450" width="17.42578125" style="1" customWidth="1"/>
    <col min="8451" max="8451" width="42" style="1" customWidth="1"/>
    <col min="8452" max="8479" width="5.7109375" style="1" customWidth="1"/>
    <col min="8480" max="8480" width="4.85546875" style="1" customWidth="1"/>
    <col min="8481" max="8481" width="4.5703125" style="1" customWidth="1"/>
    <col min="8482" max="8486" width="5.7109375" style="1" customWidth="1"/>
    <col min="8487" max="8487" width="4.5703125" style="1" customWidth="1"/>
    <col min="8488" max="8488" width="7.85546875" style="1" customWidth="1"/>
    <col min="8489" max="8489" width="5.85546875" style="1" customWidth="1"/>
    <col min="8490" max="8704" width="9.140625" style="1"/>
    <col min="8705" max="8705" width="4.28515625" style="1" customWidth="1"/>
    <col min="8706" max="8706" width="17.42578125" style="1" customWidth="1"/>
    <col min="8707" max="8707" width="42" style="1" customWidth="1"/>
    <col min="8708" max="8735" width="5.7109375" style="1" customWidth="1"/>
    <col min="8736" max="8736" width="4.85546875" style="1" customWidth="1"/>
    <col min="8737" max="8737" width="4.5703125" style="1" customWidth="1"/>
    <col min="8738" max="8742" width="5.7109375" style="1" customWidth="1"/>
    <col min="8743" max="8743" width="4.5703125" style="1" customWidth="1"/>
    <col min="8744" max="8744" width="7.85546875" style="1" customWidth="1"/>
    <col min="8745" max="8745" width="5.85546875" style="1" customWidth="1"/>
    <col min="8746" max="8960" width="9.140625" style="1"/>
    <col min="8961" max="8961" width="4.28515625" style="1" customWidth="1"/>
    <col min="8962" max="8962" width="17.42578125" style="1" customWidth="1"/>
    <col min="8963" max="8963" width="42" style="1" customWidth="1"/>
    <col min="8964" max="8991" width="5.7109375" style="1" customWidth="1"/>
    <col min="8992" max="8992" width="4.85546875" style="1" customWidth="1"/>
    <col min="8993" max="8993" width="4.5703125" style="1" customWidth="1"/>
    <col min="8994" max="8998" width="5.7109375" style="1" customWidth="1"/>
    <col min="8999" max="8999" width="4.5703125" style="1" customWidth="1"/>
    <col min="9000" max="9000" width="7.85546875" style="1" customWidth="1"/>
    <col min="9001" max="9001" width="5.85546875" style="1" customWidth="1"/>
    <col min="9002" max="9216" width="9.140625" style="1"/>
    <col min="9217" max="9217" width="4.28515625" style="1" customWidth="1"/>
    <col min="9218" max="9218" width="17.42578125" style="1" customWidth="1"/>
    <col min="9219" max="9219" width="42" style="1" customWidth="1"/>
    <col min="9220" max="9247" width="5.7109375" style="1" customWidth="1"/>
    <col min="9248" max="9248" width="4.85546875" style="1" customWidth="1"/>
    <col min="9249" max="9249" width="4.5703125" style="1" customWidth="1"/>
    <col min="9250" max="9254" width="5.7109375" style="1" customWidth="1"/>
    <col min="9255" max="9255" width="4.5703125" style="1" customWidth="1"/>
    <col min="9256" max="9256" width="7.85546875" style="1" customWidth="1"/>
    <col min="9257" max="9257" width="5.85546875" style="1" customWidth="1"/>
    <col min="9258" max="9472" width="9.140625" style="1"/>
    <col min="9473" max="9473" width="4.28515625" style="1" customWidth="1"/>
    <col min="9474" max="9474" width="17.42578125" style="1" customWidth="1"/>
    <col min="9475" max="9475" width="42" style="1" customWidth="1"/>
    <col min="9476" max="9503" width="5.7109375" style="1" customWidth="1"/>
    <col min="9504" max="9504" width="4.85546875" style="1" customWidth="1"/>
    <col min="9505" max="9505" width="4.5703125" style="1" customWidth="1"/>
    <col min="9506" max="9510" width="5.7109375" style="1" customWidth="1"/>
    <col min="9511" max="9511" width="4.5703125" style="1" customWidth="1"/>
    <col min="9512" max="9512" width="7.85546875" style="1" customWidth="1"/>
    <col min="9513" max="9513" width="5.85546875" style="1" customWidth="1"/>
    <col min="9514" max="9728" width="9.140625" style="1"/>
    <col min="9729" max="9729" width="4.28515625" style="1" customWidth="1"/>
    <col min="9730" max="9730" width="17.42578125" style="1" customWidth="1"/>
    <col min="9731" max="9731" width="42" style="1" customWidth="1"/>
    <col min="9732" max="9759" width="5.7109375" style="1" customWidth="1"/>
    <col min="9760" max="9760" width="4.85546875" style="1" customWidth="1"/>
    <col min="9761" max="9761" width="4.5703125" style="1" customWidth="1"/>
    <col min="9762" max="9766" width="5.7109375" style="1" customWidth="1"/>
    <col min="9767" max="9767" width="4.5703125" style="1" customWidth="1"/>
    <col min="9768" max="9768" width="7.85546875" style="1" customWidth="1"/>
    <col min="9769" max="9769" width="5.85546875" style="1" customWidth="1"/>
    <col min="9770" max="9984" width="9.140625" style="1"/>
    <col min="9985" max="9985" width="4.28515625" style="1" customWidth="1"/>
    <col min="9986" max="9986" width="17.42578125" style="1" customWidth="1"/>
    <col min="9987" max="9987" width="42" style="1" customWidth="1"/>
    <col min="9988" max="10015" width="5.7109375" style="1" customWidth="1"/>
    <col min="10016" max="10016" width="4.85546875" style="1" customWidth="1"/>
    <col min="10017" max="10017" width="4.5703125" style="1" customWidth="1"/>
    <col min="10018" max="10022" width="5.7109375" style="1" customWidth="1"/>
    <col min="10023" max="10023" width="4.5703125" style="1" customWidth="1"/>
    <col min="10024" max="10024" width="7.85546875" style="1" customWidth="1"/>
    <col min="10025" max="10025" width="5.85546875" style="1" customWidth="1"/>
    <col min="10026" max="10240" width="9.140625" style="1"/>
    <col min="10241" max="10241" width="4.28515625" style="1" customWidth="1"/>
    <col min="10242" max="10242" width="17.42578125" style="1" customWidth="1"/>
    <col min="10243" max="10243" width="42" style="1" customWidth="1"/>
    <col min="10244" max="10271" width="5.7109375" style="1" customWidth="1"/>
    <col min="10272" max="10272" width="4.85546875" style="1" customWidth="1"/>
    <col min="10273" max="10273" width="4.5703125" style="1" customWidth="1"/>
    <col min="10274" max="10278" width="5.7109375" style="1" customWidth="1"/>
    <col min="10279" max="10279" width="4.5703125" style="1" customWidth="1"/>
    <col min="10280" max="10280" width="7.85546875" style="1" customWidth="1"/>
    <col min="10281" max="10281" width="5.85546875" style="1" customWidth="1"/>
    <col min="10282" max="10496" width="9.140625" style="1"/>
    <col min="10497" max="10497" width="4.28515625" style="1" customWidth="1"/>
    <col min="10498" max="10498" width="17.42578125" style="1" customWidth="1"/>
    <col min="10499" max="10499" width="42" style="1" customWidth="1"/>
    <col min="10500" max="10527" width="5.7109375" style="1" customWidth="1"/>
    <col min="10528" max="10528" width="4.85546875" style="1" customWidth="1"/>
    <col min="10529" max="10529" width="4.5703125" style="1" customWidth="1"/>
    <col min="10530" max="10534" width="5.7109375" style="1" customWidth="1"/>
    <col min="10535" max="10535" width="4.5703125" style="1" customWidth="1"/>
    <col min="10536" max="10536" width="7.85546875" style="1" customWidth="1"/>
    <col min="10537" max="10537" width="5.85546875" style="1" customWidth="1"/>
    <col min="10538" max="10752" width="9.140625" style="1"/>
    <col min="10753" max="10753" width="4.28515625" style="1" customWidth="1"/>
    <col min="10754" max="10754" width="17.42578125" style="1" customWidth="1"/>
    <col min="10755" max="10755" width="42" style="1" customWidth="1"/>
    <col min="10756" max="10783" width="5.7109375" style="1" customWidth="1"/>
    <col min="10784" max="10784" width="4.85546875" style="1" customWidth="1"/>
    <col min="10785" max="10785" width="4.5703125" style="1" customWidth="1"/>
    <col min="10786" max="10790" width="5.7109375" style="1" customWidth="1"/>
    <col min="10791" max="10791" width="4.5703125" style="1" customWidth="1"/>
    <col min="10792" max="10792" width="7.85546875" style="1" customWidth="1"/>
    <col min="10793" max="10793" width="5.85546875" style="1" customWidth="1"/>
    <col min="10794" max="11008" width="9.140625" style="1"/>
    <col min="11009" max="11009" width="4.28515625" style="1" customWidth="1"/>
    <col min="11010" max="11010" width="17.42578125" style="1" customWidth="1"/>
    <col min="11011" max="11011" width="42" style="1" customWidth="1"/>
    <col min="11012" max="11039" width="5.7109375" style="1" customWidth="1"/>
    <col min="11040" max="11040" width="4.85546875" style="1" customWidth="1"/>
    <col min="11041" max="11041" width="4.5703125" style="1" customWidth="1"/>
    <col min="11042" max="11046" width="5.7109375" style="1" customWidth="1"/>
    <col min="11047" max="11047" width="4.5703125" style="1" customWidth="1"/>
    <col min="11048" max="11048" width="7.85546875" style="1" customWidth="1"/>
    <col min="11049" max="11049" width="5.85546875" style="1" customWidth="1"/>
    <col min="11050" max="11264" width="9.140625" style="1"/>
    <col min="11265" max="11265" width="4.28515625" style="1" customWidth="1"/>
    <col min="11266" max="11266" width="17.42578125" style="1" customWidth="1"/>
    <col min="11267" max="11267" width="42" style="1" customWidth="1"/>
    <col min="11268" max="11295" width="5.7109375" style="1" customWidth="1"/>
    <col min="11296" max="11296" width="4.85546875" style="1" customWidth="1"/>
    <col min="11297" max="11297" width="4.5703125" style="1" customWidth="1"/>
    <col min="11298" max="11302" width="5.7109375" style="1" customWidth="1"/>
    <col min="11303" max="11303" width="4.5703125" style="1" customWidth="1"/>
    <col min="11304" max="11304" width="7.85546875" style="1" customWidth="1"/>
    <col min="11305" max="11305" width="5.85546875" style="1" customWidth="1"/>
    <col min="11306" max="11520" width="9.140625" style="1"/>
    <col min="11521" max="11521" width="4.28515625" style="1" customWidth="1"/>
    <col min="11522" max="11522" width="17.42578125" style="1" customWidth="1"/>
    <col min="11523" max="11523" width="42" style="1" customWidth="1"/>
    <col min="11524" max="11551" width="5.7109375" style="1" customWidth="1"/>
    <col min="11552" max="11552" width="4.85546875" style="1" customWidth="1"/>
    <col min="11553" max="11553" width="4.5703125" style="1" customWidth="1"/>
    <col min="11554" max="11558" width="5.7109375" style="1" customWidth="1"/>
    <col min="11559" max="11559" width="4.5703125" style="1" customWidth="1"/>
    <col min="11560" max="11560" width="7.85546875" style="1" customWidth="1"/>
    <col min="11561" max="11561" width="5.85546875" style="1" customWidth="1"/>
    <col min="11562" max="11776" width="9.140625" style="1"/>
    <col min="11777" max="11777" width="4.28515625" style="1" customWidth="1"/>
    <col min="11778" max="11778" width="17.42578125" style="1" customWidth="1"/>
    <col min="11779" max="11779" width="42" style="1" customWidth="1"/>
    <col min="11780" max="11807" width="5.7109375" style="1" customWidth="1"/>
    <col min="11808" max="11808" width="4.85546875" style="1" customWidth="1"/>
    <col min="11809" max="11809" width="4.5703125" style="1" customWidth="1"/>
    <col min="11810" max="11814" width="5.7109375" style="1" customWidth="1"/>
    <col min="11815" max="11815" width="4.5703125" style="1" customWidth="1"/>
    <col min="11816" max="11816" width="7.85546875" style="1" customWidth="1"/>
    <col min="11817" max="11817" width="5.85546875" style="1" customWidth="1"/>
    <col min="11818" max="12032" width="9.140625" style="1"/>
    <col min="12033" max="12033" width="4.28515625" style="1" customWidth="1"/>
    <col min="12034" max="12034" width="17.42578125" style="1" customWidth="1"/>
    <col min="12035" max="12035" width="42" style="1" customWidth="1"/>
    <col min="12036" max="12063" width="5.7109375" style="1" customWidth="1"/>
    <col min="12064" max="12064" width="4.85546875" style="1" customWidth="1"/>
    <col min="12065" max="12065" width="4.5703125" style="1" customWidth="1"/>
    <col min="12066" max="12070" width="5.7109375" style="1" customWidth="1"/>
    <col min="12071" max="12071" width="4.5703125" style="1" customWidth="1"/>
    <col min="12072" max="12072" width="7.85546875" style="1" customWidth="1"/>
    <col min="12073" max="12073" width="5.85546875" style="1" customWidth="1"/>
    <col min="12074" max="12288" width="9.140625" style="1"/>
    <col min="12289" max="12289" width="4.28515625" style="1" customWidth="1"/>
    <col min="12290" max="12290" width="17.42578125" style="1" customWidth="1"/>
    <col min="12291" max="12291" width="42" style="1" customWidth="1"/>
    <col min="12292" max="12319" width="5.7109375" style="1" customWidth="1"/>
    <col min="12320" max="12320" width="4.85546875" style="1" customWidth="1"/>
    <col min="12321" max="12321" width="4.5703125" style="1" customWidth="1"/>
    <col min="12322" max="12326" width="5.7109375" style="1" customWidth="1"/>
    <col min="12327" max="12327" width="4.5703125" style="1" customWidth="1"/>
    <col min="12328" max="12328" width="7.85546875" style="1" customWidth="1"/>
    <col min="12329" max="12329" width="5.85546875" style="1" customWidth="1"/>
    <col min="12330" max="12544" width="9.140625" style="1"/>
    <col min="12545" max="12545" width="4.28515625" style="1" customWidth="1"/>
    <col min="12546" max="12546" width="17.42578125" style="1" customWidth="1"/>
    <col min="12547" max="12547" width="42" style="1" customWidth="1"/>
    <col min="12548" max="12575" width="5.7109375" style="1" customWidth="1"/>
    <col min="12576" max="12576" width="4.85546875" style="1" customWidth="1"/>
    <col min="12577" max="12577" width="4.5703125" style="1" customWidth="1"/>
    <col min="12578" max="12582" width="5.7109375" style="1" customWidth="1"/>
    <col min="12583" max="12583" width="4.5703125" style="1" customWidth="1"/>
    <col min="12584" max="12584" width="7.85546875" style="1" customWidth="1"/>
    <col min="12585" max="12585" width="5.85546875" style="1" customWidth="1"/>
    <col min="12586" max="12800" width="9.140625" style="1"/>
    <col min="12801" max="12801" width="4.28515625" style="1" customWidth="1"/>
    <col min="12802" max="12802" width="17.42578125" style="1" customWidth="1"/>
    <col min="12803" max="12803" width="42" style="1" customWidth="1"/>
    <col min="12804" max="12831" width="5.7109375" style="1" customWidth="1"/>
    <col min="12832" max="12832" width="4.85546875" style="1" customWidth="1"/>
    <col min="12833" max="12833" width="4.5703125" style="1" customWidth="1"/>
    <col min="12834" max="12838" width="5.7109375" style="1" customWidth="1"/>
    <col min="12839" max="12839" width="4.5703125" style="1" customWidth="1"/>
    <col min="12840" max="12840" width="7.85546875" style="1" customWidth="1"/>
    <col min="12841" max="12841" width="5.85546875" style="1" customWidth="1"/>
    <col min="12842" max="13056" width="9.140625" style="1"/>
    <col min="13057" max="13057" width="4.28515625" style="1" customWidth="1"/>
    <col min="13058" max="13058" width="17.42578125" style="1" customWidth="1"/>
    <col min="13059" max="13059" width="42" style="1" customWidth="1"/>
    <col min="13060" max="13087" width="5.7109375" style="1" customWidth="1"/>
    <col min="13088" max="13088" width="4.85546875" style="1" customWidth="1"/>
    <col min="13089" max="13089" width="4.5703125" style="1" customWidth="1"/>
    <col min="13090" max="13094" width="5.7109375" style="1" customWidth="1"/>
    <col min="13095" max="13095" width="4.5703125" style="1" customWidth="1"/>
    <col min="13096" max="13096" width="7.85546875" style="1" customWidth="1"/>
    <col min="13097" max="13097" width="5.85546875" style="1" customWidth="1"/>
    <col min="13098" max="13312" width="9.140625" style="1"/>
    <col min="13313" max="13313" width="4.28515625" style="1" customWidth="1"/>
    <col min="13314" max="13314" width="17.42578125" style="1" customWidth="1"/>
    <col min="13315" max="13315" width="42" style="1" customWidth="1"/>
    <col min="13316" max="13343" width="5.7109375" style="1" customWidth="1"/>
    <col min="13344" max="13344" width="4.85546875" style="1" customWidth="1"/>
    <col min="13345" max="13345" width="4.5703125" style="1" customWidth="1"/>
    <col min="13346" max="13350" width="5.7109375" style="1" customWidth="1"/>
    <col min="13351" max="13351" width="4.5703125" style="1" customWidth="1"/>
    <col min="13352" max="13352" width="7.85546875" style="1" customWidth="1"/>
    <col min="13353" max="13353" width="5.85546875" style="1" customWidth="1"/>
    <col min="13354" max="13568" width="9.140625" style="1"/>
    <col min="13569" max="13569" width="4.28515625" style="1" customWidth="1"/>
    <col min="13570" max="13570" width="17.42578125" style="1" customWidth="1"/>
    <col min="13571" max="13571" width="42" style="1" customWidth="1"/>
    <col min="13572" max="13599" width="5.7109375" style="1" customWidth="1"/>
    <col min="13600" max="13600" width="4.85546875" style="1" customWidth="1"/>
    <col min="13601" max="13601" width="4.5703125" style="1" customWidth="1"/>
    <col min="13602" max="13606" width="5.7109375" style="1" customWidth="1"/>
    <col min="13607" max="13607" width="4.5703125" style="1" customWidth="1"/>
    <col min="13608" max="13608" width="7.85546875" style="1" customWidth="1"/>
    <col min="13609" max="13609" width="5.85546875" style="1" customWidth="1"/>
    <col min="13610" max="13824" width="9.140625" style="1"/>
    <col min="13825" max="13825" width="4.28515625" style="1" customWidth="1"/>
    <col min="13826" max="13826" width="17.42578125" style="1" customWidth="1"/>
    <col min="13827" max="13827" width="42" style="1" customWidth="1"/>
    <col min="13828" max="13855" width="5.7109375" style="1" customWidth="1"/>
    <col min="13856" max="13856" width="4.85546875" style="1" customWidth="1"/>
    <col min="13857" max="13857" width="4.5703125" style="1" customWidth="1"/>
    <col min="13858" max="13862" width="5.7109375" style="1" customWidth="1"/>
    <col min="13863" max="13863" width="4.5703125" style="1" customWidth="1"/>
    <col min="13864" max="13864" width="7.85546875" style="1" customWidth="1"/>
    <col min="13865" max="13865" width="5.85546875" style="1" customWidth="1"/>
    <col min="13866" max="14080" width="9.140625" style="1"/>
    <col min="14081" max="14081" width="4.28515625" style="1" customWidth="1"/>
    <col min="14082" max="14082" width="17.42578125" style="1" customWidth="1"/>
    <col min="14083" max="14083" width="42" style="1" customWidth="1"/>
    <col min="14084" max="14111" width="5.7109375" style="1" customWidth="1"/>
    <col min="14112" max="14112" width="4.85546875" style="1" customWidth="1"/>
    <col min="14113" max="14113" width="4.5703125" style="1" customWidth="1"/>
    <col min="14114" max="14118" width="5.7109375" style="1" customWidth="1"/>
    <col min="14119" max="14119" width="4.5703125" style="1" customWidth="1"/>
    <col min="14120" max="14120" width="7.85546875" style="1" customWidth="1"/>
    <col min="14121" max="14121" width="5.85546875" style="1" customWidth="1"/>
    <col min="14122" max="14336" width="9.140625" style="1"/>
    <col min="14337" max="14337" width="4.28515625" style="1" customWidth="1"/>
    <col min="14338" max="14338" width="17.42578125" style="1" customWidth="1"/>
    <col min="14339" max="14339" width="42" style="1" customWidth="1"/>
    <col min="14340" max="14367" width="5.7109375" style="1" customWidth="1"/>
    <col min="14368" max="14368" width="4.85546875" style="1" customWidth="1"/>
    <col min="14369" max="14369" width="4.5703125" style="1" customWidth="1"/>
    <col min="14370" max="14374" width="5.7109375" style="1" customWidth="1"/>
    <col min="14375" max="14375" width="4.5703125" style="1" customWidth="1"/>
    <col min="14376" max="14376" width="7.85546875" style="1" customWidth="1"/>
    <col min="14377" max="14377" width="5.85546875" style="1" customWidth="1"/>
    <col min="14378" max="14592" width="9.140625" style="1"/>
    <col min="14593" max="14593" width="4.28515625" style="1" customWidth="1"/>
    <col min="14594" max="14594" width="17.42578125" style="1" customWidth="1"/>
    <col min="14595" max="14595" width="42" style="1" customWidth="1"/>
    <col min="14596" max="14623" width="5.7109375" style="1" customWidth="1"/>
    <col min="14624" max="14624" width="4.85546875" style="1" customWidth="1"/>
    <col min="14625" max="14625" width="4.5703125" style="1" customWidth="1"/>
    <col min="14626" max="14630" width="5.7109375" style="1" customWidth="1"/>
    <col min="14631" max="14631" width="4.5703125" style="1" customWidth="1"/>
    <col min="14632" max="14632" width="7.85546875" style="1" customWidth="1"/>
    <col min="14633" max="14633" width="5.85546875" style="1" customWidth="1"/>
    <col min="14634" max="14848" width="9.140625" style="1"/>
    <col min="14849" max="14849" width="4.28515625" style="1" customWidth="1"/>
    <col min="14850" max="14850" width="17.42578125" style="1" customWidth="1"/>
    <col min="14851" max="14851" width="42" style="1" customWidth="1"/>
    <col min="14852" max="14879" width="5.7109375" style="1" customWidth="1"/>
    <col min="14880" max="14880" width="4.85546875" style="1" customWidth="1"/>
    <col min="14881" max="14881" width="4.5703125" style="1" customWidth="1"/>
    <col min="14882" max="14886" width="5.7109375" style="1" customWidth="1"/>
    <col min="14887" max="14887" width="4.5703125" style="1" customWidth="1"/>
    <col min="14888" max="14888" width="7.85546875" style="1" customWidth="1"/>
    <col min="14889" max="14889" width="5.85546875" style="1" customWidth="1"/>
    <col min="14890" max="15104" width="9.140625" style="1"/>
    <col min="15105" max="15105" width="4.28515625" style="1" customWidth="1"/>
    <col min="15106" max="15106" width="17.42578125" style="1" customWidth="1"/>
    <col min="15107" max="15107" width="42" style="1" customWidth="1"/>
    <col min="15108" max="15135" width="5.7109375" style="1" customWidth="1"/>
    <col min="15136" max="15136" width="4.85546875" style="1" customWidth="1"/>
    <col min="15137" max="15137" width="4.5703125" style="1" customWidth="1"/>
    <col min="15138" max="15142" width="5.7109375" style="1" customWidth="1"/>
    <col min="15143" max="15143" width="4.5703125" style="1" customWidth="1"/>
    <col min="15144" max="15144" width="7.85546875" style="1" customWidth="1"/>
    <col min="15145" max="15145" width="5.85546875" style="1" customWidth="1"/>
    <col min="15146" max="15360" width="9.140625" style="1"/>
    <col min="15361" max="15361" width="4.28515625" style="1" customWidth="1"/>
    <col min="15362" max="15362" width="17.42578125" style="1" customWidth="1"/>
    <col min="15363" max="15363" width="42" style="1" customWidth="1"/>
    <col min="15364" max="15391" width="5.7109375" style="1" customWidth="1"/>
    <col min="15392" max="15392" width="4.85546875" style="1" customWidth="1"/>
    <col min="15393" max="15393" width="4.5703125" style="1" customWidth="1"/>
    <col min="15394" max="15398" width="5.7109375" style="1" customWidth="1"/>
    <col min="15399" max="15399" width="4.5703125" style="1" customWidth="1"/>
    <col min="15400" max="15400" width="7.85546875" style="1" customWidth="1"/>
    <col min="15401" max="15401" width="5.85546875" style="1" customWidth="1"/>
    <col min="15402" max="15616" width="9.140625" style="1"/>
    <col min="15617" max="15617" width="4.28515625" style="1" customWidth="1"/>
    <col min="15618" max="15618" width="17.42578125" style="1" customWidth="1"/>
    <col min="15619" max="15619" width="42" style="1" customWidth="1"/>
    <col min="15620" max="15647" width="5.7109375" style="1" customWidth="1"/>
    <col min="15648" max="15648" width="4.85546875" style="1" customWidth="1"/>
    <col min="15649" max="15649" width="4.5703125" style="1" customWidth="1"/>
    <col min="15650" max="15654" width="5.7109375" style="1" customWidth="1"/>
    <col min="15655" max="15655" width="4.5703125" style="1" customWidth="1"/>
    <col min="15656" max="15656" width="7.85546875" style="1" customWidth="1"/>
    <col min="15657" max="15657" width="5.85546875" style="1" customWidth="1"/>
    <col min="15658" max="15872" width="9.140625" style="1"/>
    <col min="15873" max="15873" width="4.28515625" style="1" customWidth="1"/>
    <col min="15874" max="15874" width="17.42578125" style="1" customWidth="1"/>
    <col min="15875" max="15875" width="42" style="1" customWidth="1"/>
    <col min="15876" max="15903" width="5.7109375" style="1" customWidth="1"/>
    <col min="15904" max="15904" width="4.85546875" style="1" customWidth="1"/>
    <col min="15905" max="15905" width="4.5703125" style="1" customWidth="1"/>
    <col min="15906" max="15910" width="5.7109375" style="1" customWidth="1"/>
    <col min="15911" max="15911" width="4.5703125" style="1" customWidth="1"/>
    <col min="15912" max="15912" width="7.85546875" style="1" customWidth="1"/>
    <col min="15913" max="15913" width="5.85546875" style="1" customWidth="1"/>
    <col min="15914" max="16128" width="9.140625" style="1"/>
    <col min="16129" max="16129" width="4.28515625" style="1" customWidth="1"/>
    <col min="16130" max="16130" width="17.42578125" style="1" customWidth="1"/>
    <col min="16131" max="16131" width="42" style="1" customWidth="1"/>
    <col min="16132" max="16159" width="5.7109375" style="1" customWidth="1"/>
    <col min="16160" max="16160" width="4.85546875" style="1" customWidth="1"/>
    <col min="16161" max="16161" width="4.5703125" style="1" customWidth="1"/>
    <col min="16162" max="16166" width="5.7109375" style="1" customWidth="1"/>
    <col min="16167" max="16167" width="4.5703125" style="1" customWidth="1"/>
    <col min="16168" max="16168" width="7.85546875" style="1" customWidth="1"/>
    <col min="16169" max="16169" width="5.85546875" style="1" customWidth="1"/>
    <col min="16170" max="16384" width="9.140625" style="1"/>
  </cols>
  <sheetData>
    <row r="1" spans="1:41" x14ac:dyDescent="0.2">
      <c r="AJ1" s="1" t="s">
        <v>138</v>
      </c>
    </row>
    <row r="2" spans="1:41" x14ac:dyDescent="0.2">
      <c r="AJ2" s="185" t="s">
        <v>98</v>
      </c>
      <c r="AK2" s="186"/>
      <c r="AL2" s="186"/>
      <c r="AM2" s="186"/>
      <c r="AN2" s="186"/>
    </row>
    <row r="3" spans="1:41" x14ac:dyDescent="0.2">
      <c r="AJ3" s="1" t="s">
        <v>2</v>
      </c>
    </row>
    <row r="4" spans="1:41" x14ac:dyDescent="0.2">
      <c r="AJ4" s="185" t="s">
        <v>72</v>
      </c>
      <c r="AK4" s="186"/>
      <c r="AL4" s="186"/>
      <c r="AM4" s="186"/>
      <c r="AN4" s="186"/>
    </row>
    <row r="6" spans="1:41" s="6" customFormat="1" ht="20.100000000000001" customHeight="1" x14ac:dyDescent="0.2">
      <c r="A6" s="188" t="s">
        <v>146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</row>
    <row r="7" spans="1:41" s="6" customFormat="1" ht="20.100000000000001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P7" s="7"/>
      <c r="Q7" s="7"/>
      <c r="R7" s="7"/>
      <c r="S7" s="7"/>
      <c r="T7" s="148"/>
      <c r="U7" s="148"/>
      <c r="V7" s="148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5.75" x14ac:dyDescent="0.2">
      <c r="T8" s="148"/>
      <c r="U8" s="148"/>
      <c r="V8" s="148"/>
    </row>
    <row r="9" spans="1:41" s="9" customFormat="1" ht="15" customHeight="1" x14ac:dyDescent="0.2">
      <c r="A9" s="9" t="s">
        <v>113</v>
      </c>
      <c r="T9" s="148"/>
      <c r="U9" s="148"/>
      <c r="V9" s="148"/>
    </row>
    <row r="10" spans="1:41" s="9" customFormat="1" ht="15" customHeight="1" x14ac:dyDescent="0.25">
      <c r="A10" s="10" t="s">
        <v>6</v>
      </c>
    </row>
    <row r="11" spans="1:41" s="9" customFormat="1" ht="15" customHeight="1" x14ac:dyDescent="0.2">
      <c r="A11" s="9" t="s">
        <v>129</v>
      </c>
    </row>
    <row r="12" spans="1:41" s="9" customFormat="1" ht="15" customHeight="1" x14ac:dyDescent="0.25">
      <c r="A12" s="9" t="s">
        <v>144</v>
      </c>
    </row>
    <row r="13" spans="1:41" ht="15" customHeight="1" x14ac:dyDescent="0.2">
      <c r="A13" s="129" t="s">
        <v>139</v>
      </c>
      <c r="B13" s="129"/>
      <c r="C13" s="129"/>
      <c r="D13" s="129"/>
      <c r="E13" s="129"/>
    </row>
    <row r="14" spans="1:41" ht="15" customHeight="1" thickBot="1" x14ac:dyDescent="0.25">
      <c r="A14" s="129"/>
      <c r="B14" s="129"/>
      <c r="C14" s="129"/>
      <c r="D14" s="129"/>
      <c r="E14" s="129"/>
    </row>
    <row r="15" spans="1:41" ht="13.5" customHeight="1" thickBot="1" x14ac:dyDescent="0.25">
      <c r="A15" s="211" t="s">
        <v>9</v>
      </c>
      <c r="B15" s="97"/>
      <c r="C15" s="213" t="s">
        <v>10</v>
      </c>
      <c r="D15" s="218" t="s">
        <v>11</v>
      </c>
      <c r="E15" s="215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7"/>
      <c r="V15" s="218" t="s">
        <v>12</v>
      </c>
      <c r="W15" s="215"/>
      <c r="X15" s="215"/>
      <c r="Y15" s="215"/>
      <c r="Z15" s="215"/>
      <c r="AA15" s="215"/>
      <c r="AB15" s="215"/>
      <c r="AC15" s="215"/>
      <c r="AD15" s="216"/>
      <c r="AE15" s="216"/>
      <c r="AF15" s="216"/>
      <c r="AG15" s="216"/>
      <c r="AH15" s="216"/>
      <c r="AI15" s="216"/>
      <c r="AJ15" s="216"/>
      <c r="AK15" s="216"/>
      <c r="AL15" s="216"/>
      <c r="AM15" s="217"/>
      <c r="AN15" s="219" t="s">
        <v>13</v>
      </c>
      <c r="AO15" s="221" t="s">
        <v>14</v>
      </c>
    </row>
    <row r="16" spans="1:41" ht="240.75" customHeight="1" x14ac:dyDescent="0.2">
      <c r="A16" s="212"/>
      <c r="B16" s="98" t="s">
        <v>15</v>
      </c>
      <c r="C16" s="214"/>
      <c r="D16" s="149" t="s">
        <v>16</v>
      </c>
      <c r="E16" s="99" t="s">
        <v>17</v>
      </c>
      <c r="F16" s="100" t="s">
        <v>18</v>
      </c>
      <c r="G16" s="101" t="s">
        <v>19</v>
      </c>
      <c r="H16" s="100" t="s">
        <v>20</v>
      </c>
      <c r="I16" s="101" t="s">
        <v>21</v>
      </c>
      <c r="J16" s="100" t="s">
        <v>22</v>
      </c>
      <c r="K16" s="101" t="s">
        <v>130</v>
      </c>
      <c r="L16" s="100" t="s">
        <v>103</v>
      </c>
      <c r="M16" s="100" t="s">
        <v>25</v>
      </c>
      <c r="N16" s="100" t="s">
        <v>26</v>
      </c>
      <c r="O16" s="100" t="s">
        <v>27</v>
      </c>
      <c r="P16" s="100" t="s">
        <v>28</v>
      </c>
      <c r="Q16" s="100" t="s">
        <v>29</v>
      </c>
      <c r="R16" s="100" t="s">
        <v>30</v>
      </c>
      <c r="S16" s="100" t="s">
        <v>31</v>
      </c>
      <c r="T16" s="100" t="s">
        <v>32</v>
      </c>
      <c r="U16" s="104" t="s">
        <v>33</v>
      </c>
      <c r="V16" s="99" t="s">
        <v>16</v>
      </c>
      <c r="W16" s="99" t="s">
        <v>17</v>
      </c>
      <c r="X16" s="103" t="s">
        <v>18</v>
      </c>
      <c r="Y16" s="99" t="s">
        <v>19</v>
      </c>
      <c r="Z16" s="103" t="s">
        <v>20</v>
      </c>
      <c r="AA16" s="103" t="s">
        <v>21</v>
      </c>
      <c r="AB16" s="103" t="s">
        <v>22</v>
      </c>
      <c r="AC16" s="100" t="s">
        <v>104</v>
      </c>
      <c r="AD16" s="101" t="s">
        <v>131</v>
      </c>
      <c r="AE16" s="100" t="s">
        <v>25</v>
      </c>
      <c r="AF16" s="100" t="s">
        <v>26</v>
      </c>
      <c r="AG16" s="100" t="s">
        <v>27</v>
      </c>
      <c r="AH16" s="100" t="s">
        <v>28</v>
      </c>
      <c r="AI16" s="100" t="s">
        <v>29</v>
      </c>
      <c r="AJ16" s="100" t="s">
        <v>30</v>
      </c>
      <c r="AK16" s="100" t="s">
        <v>31</v>
      </c>
      <c r="AL16" s="100" t="s">
        <v>32</v>
      </c>
      <c r="AM16" s="104" t="s">
        <v>33</v>
      </c>
      <c r="AN16" s="223"/>
      <c r="AO16" s="224"/>
    </row>
    <row r="17" spans="1:41" ht="15" customHeight="1" x14ac:dyDescent="0.25">
      <c r="A17" s="166">
        <v>1</v>
      </c>
      <c r="B17" s="167" t="s">
        <v>35</v>
      </c>
      <c r="C17" s="168" t="s">
        <v>132</v>
      </c>
      <c r="D17" s="23"/>
      <c r="E17" s="24">
        <v>20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v>28</v>
      </c>
      <c r="R17" s="150">
        <f t="shared" ref="R17:R27" si="0">SUM(D17:P17)</f>
        <v>20</v>
      </c>
      <c r="S17" s="150">
        <f t="shared" ref="S17:S27" si="1">SUM(D17:Q17)</f>
        <v>48</v>
      </c>
      <c r="T17" s="151" t="s">
        <v>38</v>
      </c>
      <c r="U17" s="27">
        <v>2</v>
      </c>
      <c r="V17" s="24"/>
      <c r="W17" s="24"/>
      <c r="X17" s="24"/>
      <c r="Y17" s="24"/>
      <c r="Z17" s="24"/>
      <c r="AA17" s="24"/>
      <c r="AB17" s="24"/>
      <c r="AC17" s="24"/>
      <c r="AD17" s="25"/>
      <c r="AE17" s="25"/>
      <c r="AF17" s="25"/>
      <c r="AG17" s="25"/>
      <c r="AH17" s="25"/>
      <c r="AI17" s="25"/>
      <c r="AJ17" s="150">
        <f t="shared" ref="AJ17:AJ27" si="2">SUM(V17:AH17)</f>
        <v>0</v>
      </c>
      <c r="AK17" s="150">
        <f>SUM(V17:AI17)</f>
        <v>0</v>
      </c>
      <c r="AL17" s="151"/>
      <c r="AM17" s="50"/>
      <c r="AN17" s="152">
        <f t="shared" ref="AN17:AN27" si="3">SUM(S17,AK17)</f>
        <v>48</v>
      </c>
      <c r="AO17" s="152">
        <f>SUM(U17,AM17)</f>
        <v>2</v>
      </c>
    </row>
    <row r="18" spans="1:41" ht="15" customHeight="1" x14ac:dyDescent="0.25">
      <c r="A18" s="105">
        <v>2</v>
      </c>
      <c r="B18" s="165" t="s">
        <v>35</v>
      </c>
      <c r="C18" s="153" t="s">
        <v>133</v>
      </c>
      <c r="D18" s="23">
        <v>30</v>
      </c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v>185</v>
      </c>
      <c r="R18" s="150">
        <f>SUM(D18:P18)</f>
        <v>30</v>
      </c>
      <c r="S18" s="150">
        <f>SUM(D18:Q18)</f>
        <v>215</v>
      </c>
      <c r="T18" s="31" t="s">
        <v>37</v>
      </c>
      <c r="U18" s="27">
        <v>5</v>
      </c>
      <c r="V18" s="24"/>
      <c r="W18" s="24"/>
      <c r="X18" s="24"/>
      <c r="Y18" s="24"/>
      <c r="Z18" s="24"/>
      <c r="AA18" s="24"/>
      <c r="AB18" s="24"/>
      <c r="AC18" s="24"/>
      <c r="AD18" s="25"/>
      <c r="AE18" s="25"/>
      <c r="AF18" s="25"/>
      <c r="AG18" s="25"/>
      <c r="AH18" s="25"/>
      <c r="AI18" s="25"/>
      <c r="AJ18" s="150"/>
      <c r="AK18" s="150"/>
      <c r="AL18" s="151"/>
      <c r="AM18" s="50"/>
      <c r="AN18" s="152">
        <f>SUM(S18,AK18)</f>
        <v>215</v>
      </c>
      <c r="AO18" s="152">
        <f>SUM(U18,AM18)</f>
        <v>5</v>
      </c>
    </row>
    <row r="19" spans="1:41" ht="15" customHeight="1" x14ac:dyDescent="0.25">
      <c r="A19" s="105">
        <v>3</v>
      </c>
      <c r="B19" s="165" t="s">
        <v>35</v>
      </c>
      <c r="C19" s="153" t="s">
        <v>133</v>
      </c>
      <c r="D19" s="23"/>
      <c r="E19" s="24"/>
      <c r="F19" s="25"/>
      <c r="G19" s="25"/>
      <c r="H19" s="25"/>
      <c r="I19" s="25">
        <v>60</v>
      </c>
      <c r="J19" s="25"/>
      <c r="K19" s="25"/>
      <c r="L19" s="25"/>
      <c r="M19" s="25"/>
      <c r="N19" s="25"/>
      <c r="O19" s="25"/>
      <c r="P19" s="25"/>
      <c r="Q19" s="25"/>
      <c r="R19" s="150">
        <f t="shared" si="0"/>
        <v>60</v>
      </c>
      <c r="S19" s="150">
        <f t="shared" si="1"/>
        <v>60</v>
      </c>
      <c r="T19" s="151" t="s">
        <v>38</v>
      </c>
      <c r="U19" s="27">
        <v>6</v>
      </c>
      <c r="V19" s="24"/>
      <c r="W19" s="24"/>
      <c r="X19" s="24"/>
      <c r="Y19" s="24"/>
      <c r="Z19" s="24"/>
      <c r="AA19" s="24"/>
      <c r="AB19" s="24"/>
      <c r="AC19" s="24"/>
      <c r="AD19" s="25"/>
      <c r="AE19" s="25"/>
      <c r="AF19" s="25"/>
      <c r="AG19" s="25"/>
      <c r="AH19" s="25"/>
      <c r="AI19" s="25"/>
      <c r="AJ19" s="150">
        <f t="shared" si="2"/>
        <v>0</v>
      </c>
      <c r="AK19" s="150">
        <f>SUM(V19:AI19)</f>
        <v>0</v>
      </c>
      <c r="AL19" s="151"/>
      <c r="AM19" s="50"/>
      <c r="AN19" s="152">
        <f t="shared" si="3"/>
        <v>60</v>
      </c>
      <c r="AO19" s="152">
        <f>SUM(U19,AM19)</f>
        <v>6</v>
      </c>
    </row>
    <row r="20" spans="1:41" ht="30.75" customHeight="1" x14ac:dyDescent="0.25">
      <c r="A20" s="135">
        <v>4</v>
      </c>
      <c r="B20" s="167" t="s">
        <v>35</v>
      </c>
      <c r="C20" s="169" t="s">
        <v>134</v>
      </c>
      <c r="D20" s="23">
        <v>20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34">
        <v>20</v>
      </c>
      <c r="R20" s="134">
        <f t="shared" si="0"/>
        <v>20</v>
      </c>
      <c r="S20" s="134">
        <f t="shared" si="1"/>
        <v>40</v>
      </c>
      <c r="T20" s="118" t="s">
        <v>135</v>
      </c>
      <c r="U20" s="180">
        <v>1</v>
      </c>
      <c r="V20" s="24"/>
      <c r="W20" s="24"/>
      <c r="X20" s="24"/>
      <c r="Y20" s="24"/>
      <c r="Z20" s="24"/>
      <c r="AA20" s="24"/>
      <c r="AB20" s="24"/>
      <c r="AC20" s="24"/>
      <c r="AD20" s="25"/>
      <c r="AE20" s="25"/>
      <c r="AF20" s="25"/>
      <c r="AG20" s="25"/>
      <c r="AH20" s="25"/>
      <c r="AI20" s="25"/>
      <c r="AJ20" s="150"/>
      <c r="AK20" s="150"/>
      <c r="AL20" s="151"/>
      <c r="AM20" s="50"/>
      <c r="AN20" s="152">
        <f t="shared" si="3"/>
        <v>40</v>
      </c>
      <c r="AO20" s="152">
        <f>SUM(U20,AM20)</f>
        <v>1</v>
      </c>
    </row>
    <row r="21" spans="1:41" ht="15" customHeight="1" x14ac:dyDescent="0.25">
      <c r="A21" s="105">
        <v>5</v>
      </c>
      <c r="B21" s="165" t="s">
        <v>35</v>
      </c>
      <c r="C21" s="153" t="s">
        <v>121</v>
      </c>
      <c r="D21" s="23"/>
      <c r="E21" s="24"/>
      <c r="F21" s="25"/>
      <c r="G21" s="25"/>
      <c r="H21" s="25"/>
      <c r="I21" s="25"/>
      <c r="J21" s="25">
        <v>60</v>
      </c>
      <c r="K21" s="25"/>
      <c r="L21" s="25"/>
      <c r="M21" s="25"/>
      <c r="N21" s="25"/>
      <c r="O21" s="25"/>
      <c r="P21" s="25"/>
      <c r="Q21" s="25">
        <v>66</v>
      </c>
      <c r="R21" s="150">
        <f t="shared" si="0"/>
        <v>60</v>
      </c>
      <c r="S21" s="150">
        <f t="shared" si="1"/>
        <v>126</v>
      </c>
      <c r="T21" s="31" t="s">
        <v>37</v>
      </c>
      <c r="U21" s="27">
        <v>5</v>
      </c>
      <c r="V21" s="24"/>
      <c r="W21" s="24"/>
      <c r="X21" s="24"/>
      <c r="Y21" s="24"/>
      <c r="Z21" s="24"/>
      <c r="AA21" s="24"/>
      <c r="AB21" s="24"/>
      <c r="AC21" s="24"/>
      <c r="AD21" s="25"/>
      <c r="AE21" s="25"/>
      <c r="AF21" s="25"/>
      <c r="AG21" s="25"/>
      <c r="AH21" s="25"/>
      <c r="AI21" s="25"/>
      <c r="AJ21" s="150">
        <f t="shared" si="2"/>
        <v>0</v>
      </c>
      <c r="AK21" s="150">
        <f>SUM(V21:AI21)</f>
        <v>0</v>
      </c>
      <c r="AL21" s="151"/>
      <c r="AM21" s="50"/>
      <c r="AN21" s="152">
        <f t="shared" si="3"/>
        <v>126</v>
      </c>
      <c r="AO21" s="152">
        <f t="shared" ref="AO21:AO27" si="4">SUM(AM21,U21)</f>
        <v>5</v>
      </c>
    </row>
    <row r="22" spans="1:41" ht="19.5" customHeight="1" x14ac:dyDescent="0.25">
      <c r="A22" s="105">
        <v>6</v>
      </c>
      <c r="B22" s="165" t="s">
        <v>35</v>
      </c>
      <c r="C22" s="153" t="s">
        <v>142</v>
      </c>
      <c r="D22" s="23"/>
      <c r="E22" s="24"/>
      <c r="F22" s="25"/>
      <c r="G22" s="25">
        <v>80</v>
      </c>
      <c r="H22" s="25"/>
      <c r="I22" s="25"/>
      <c r="J22" s="25"/>
      <c r="K22" s="25"/>
      <c r="L22" s="25"/>
      <c r="M22" s="25"/>
      <c r="N22" s="25"/>
      <c r="O22" s="25"/>
      <c r="P22" s="25"/>
      <c r="Q22" s="25">
        <v>20</v>
      </c>
      <c r="R22" s="150">
        <f t="shared" si="0"/>
        <v>80</v>
      </c>
      <c r="S22" s="150">
        <f t="shared" si="1"/>
        <v>100</v>
      </c>
      <c r="T22" s="151" t="s">
        <v>38</v>
      </c>
      <c r="U22" s="27">
        <v>4</v>
      </c>
      <c r="V22" s="24"/>
      <c r="W22" s="24"/>
      <c r="X22" s="24"/>
      <c r="Y22" s="24"/>
      <c r="Z22" s="24"/>
      <c r="AA22" s="24"/>
      <c r="AB22" s="24"/>
      <c r="AC22" s="24"/>
      <c r="AD22" s="25"/>
      <c r="AE22" s="25"/>
      <c r="AF22" s="25"/>
      <c r="AG22" s="25"/>
      <c r="AH22" s="25"/>
      <c r="AI22" s="25"/>
      <c r="AJ22" s="150">
        <f t="shared" si="2"/>
        <v>0</v>
      </c>
      <c r="AK22" s="150">
        <f>SUM(V22:AI22)</f>
        <v>0</v>
      </c>
      <c r="AL22" s="151"/>
      <c r="AM22" s="50"/>
      <c r="AN22" s="152">
        <f t="shared" si="3"/>
        <v>100</v>
      </c>
      <c r="AO22" s="152">
        <f t="shared" si="4"/>
        <v>4</v>
      </c>
    </row>
    <row r="23" spans="1:41" ht="15" customHeight="1" x14ac:dyDescent="0.25">
      <c r="A23" s="105">
        <v>7</v>
      </c>
      <c r="B23" s="165" t="s">
        <v>35</v>
      </c>
      <c r="C23" s="153" t="s">
        <v>143</v>
      </c>
      <c r="D23" s="23"/>
      <c r="E23" s="24">
        <v>30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150">
        <f>SUM(D23:P23)</f>
        <v>30</v>
      </c>
      <c r="S23" s="150">
        <f>SUM(D23:Q23)</f>
        <v>30</v>
      </c>
      <c r="T23" s="151" t="s">
        <v>38</v>
      </c>
      <c r="U23" s="27">
        <v>2</v>
      </c>
      <c r="V23" s="24"/>
      <c r="W23" s="24"/>
      <c r="X23" s="24"/>
      <c r="Y23" s="24"/>
      <c r="Z23" s="24"/>
      <c r="AA23" s="24"/>
      <c r="AB23" s="24"/>
      <c r="AC23" s="24"/>
      <c r="AD23" s="25"/>
      <c r="AE23" s="25"/>
      <c r="AF23" s="25"/>
      <c r="AG23" s="25"/>
      <c r="AH23" s="25"/>
      <c r="AI23" s="25"/>
      <c r="AJ23" s="150"/>
      <c r="AK23" s="150"/>
      <c r="AL23" s="151"/>
      <c r="AM23" s="50"/>
      <c r="AN23" s="152">
        <f>SUM(S23,AK23)</f>
        <v>30</v>
      </c>
      <c r="AO23" s="152">
        <f>SUM(AM23,U23)</f>
        <v>2</v>
      </c>
    </row>
    <row r="24" spans="1:41" ht="17.25" customHeight="1" x14ac:dyDescent="0.25">
      <c r="A24" s="105">
        <v>8</v>
      </c>
      <c r="B24" s="165" t="s">
        <v>35</v>
      </c>
      <c r="C24" s="153" t="s">
        <v>136</v>
      </c>
      <c r="D24" s="23"/>
      <c r="E24" s="24"/>
      <c r="F24" s="25">
        <v>30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>
        <v>21</v>
      </c>
      <c r="R24" s="150">
        <f t="shared" si="0"/>
        <v>30</v>
      </c>
      <c r="S24" s="150">
        <f t="shared" si="1"/>
        <v>51</v>
      </c>
      <c r="T24" s="151" t="s">
        <v>38</v>
      </c>
      <c r="U24" s="27">
        <v>2</v>
      </c>
      <c r="V24" s="24"/>
      <c r="W24" s="24"/>
      <c r="X24" s="24"/>
      <c r="Y24" s="24"/>
      <c r="Z24" s="24"/>
      <c r="AA24" s="24"/>
      <c r="AB24" s="24"/>
      <c r="AC24" s="24"/>
      <c r="AD24" s="25"/>
      <c r="AE24" s="25"/>
      <c r="AF24" s="25"/>
      <c r="AG24" s="25"/>
      <c r="AH24" s="25"/>
      <c r="AI24" s="25"/>
      <c r="AJ24" s="150">
        <f t="shared" si="2"/>
        <v>0</v>
      </c>
      <c r="AK24" s="150">
        <f>SUM(V24:AI24)</f>
        <v>0</v>
      </c>
      <c r="AL24" s="151"/>
      <c r="AM24" s="50"/>
      <c r="AN24" s="152">
        <f t="shared" si="3"/>
        <v>51</v>
      </c>
      <c r="AO24" s="152">
        <f t="shared" si="4"/>
        <v>2</v>
      </c>
    </row>
    <row r="25" spans="1:41" ht="15" customHeight="1" x14ac:dyDescent="0.25">
      <c r="A25" s="105">
        <v>9</v>
      </c>
      <c r="B25" s="165" t="s">
        <v>35</v>
      </c>
      <c r="C25" s="44" t="s">
        <v>80</v>
      </c>
      <c r="D25" s="23">
        <v>30</v>
      </c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>
        <v>24</v>
      </c>
      <c r="R25" s="150">
        <f t="shared" si="0"/>
        <v>30</v>
      </c>
      <c r="S25" s="150">
        <f t="shared" si="1"/>
        <v>54</v>
      </c>
      <c r="T25" s="151" t="s">
        <v>38</v>
      </c>
      <c r="U25" s="27">
        <v>2</v>
      </c>
      <c r="V25" s="24"/>
      <c r="W25" s="24"/>
      <c r="X25" s="24"/>
      <c r="Y25" s="24"/>
      <c r="Z25" s="24"/>
      <c r="AA25" s="24"/>
      <c r="AB25" s="24"/>
      <c r="AC25" s="24"/>
      <c r="AD25" s="25"/>
      <c r="AE25" s="25"/>
      <c r="AF25" s="25"/>
      <c r="AG25" s="25"/>
      <c r="AH25" s="25"/>
      <c r="AI25" s="25"/>
      <c r="AJ25" s="150">
        <f t="shared" si="2"/>
        <v>0</v>
      </c>
      <c r="AK25" s="150">
        <f>SUM(V25:AI25)</f>
        <v>0</v>
      </c>
      <c r="AL25" s="157"/>
      <c r="AM25" s="50"/>
      <c r="AN25" s="152">
        <f t="shared" si="3"/>
        <v>54</v>
      </c>
      <c r="AO25" s="152">
        <f t="shared" si="4"/>
        <v>2</v>
      </c>
    </row>
    <row r="26" spans="1:41" ht="39" customHeight="1" x14ac:dyDescent="0.25">
      <c r="A26" s="105">
        <v>10</v>
      </c>
      <c r="B26" s="165" t="s">
        <v>35</v>
      </c>
      <c r="C26" s="89" t="s">
        <v>137</v>
      </c>
      <c r="D26" s="23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50">
        <f t="shared" si="0"/>
        <v>0</v>
      </c>
      <c r="S26" s="150">
        <f t="shared" si="1"/>
        <v>0</v>
      </c>
      <c r="T26" s="151"/>
      <c r="U26" s="27"/>
      <c r="V26" s="24"/>
      <c r="W26" s="24"/>
      <c r="X26" s="24"/>
      <c r="Y26" s="24"/>
      <c r="Z26" s="24"/>
      <c r="AA26" s="24"/>
      <c r="AB26" s="24"/>
      <c r="AC26" s="24"/>
      <c r="AD26" s="25">
        <v>375</v>
      </c>
      <c r="AE26" s="25"/>
      <c r="AF26" s="25"/>
      <c r="AG26" s="25"/>
      <c r="AH26" s="25"/>
      <c r="AI26" s="25"/>
      <c r="AJ26" s="150">
        <f>SUM(V26:AH26)</f>
        <v>375</v>
      </c>
      <c r="AK26" s="150">
        <f>SUM(V26:AI26)</f>
        <v>375</v>
      </c>
      <c r="AL26" s="157" t="s">
        <v>38</v>
      </c>
      <c r="AM26" s="27">
        <v>30</v>
      </c>
      <c r="AN26" s="152">
        <f>SUM(S26,AK26)</f>
        <v>375</v>
      </c>
      <c r="AO26" s="152">
        <f>SUM(AM26,U26)</f>
        <v>30</v>
      </c>
    </row>
    <row r="27" spans="1:41" ht="18.75" customHeight="1" x14ac:dyDescent="0.25">
      <c r="A27" s="166">
        <v>11</v>
      </c>
      <c r="B27" s="167" t="s">
        <v>35</v>
      </c>
      <c r="C27" s="170" t="s">
        <v>140</v>
      </c>
      <c r="D27" s="23"/>
      <c r="E27" s="24">
        <v>20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150">
        <f t="shared" si="0"/>
        <v>20</v>
      </c>
      <c r="S27" s="150">
        <f t="shared" si="1"/>
        <v>20</v>
      </c>
      <c r="T27" s="151" t="s">
        <v>38</v>
      </c>
      <c r="U27" s="27">
        <v>1</v>
      </c>
      <c r="V27" s="24"/>
      <c r="W27" s="24"/>
      <c r="X27" s="24"/>
      <c r="Y27" s="24"/>
      <c r="Z27" s="24"/>
      <c r="AA27" s="24"/>
      <c r="AB27" s="24"/>
      <c r="AC27" s="24"/>
      <c r="AD27" s="25"/>
      <c r="AE27" s="25"/>
      <c r="AF27" s="25"/>
      <c r="AG27" s="25"/>
      <c r="AH27" s="25"/>
      <c r="AI27" s="25"/>
      <c r="AJ27" s="150">
        <f t="shared" si="2"/>
        <v>0</v>
      </c>
      <c r="AK27" s="150">
        <f>SUM(V27:AI27)</f>
        <v>0</v>
      </c>
      <c r="AL27" s="118"/>
      <c r="AM27" s="158"/>
      <c r="AN27" s="152">
        <f t="shared" si="3"/>
        <v>20</v>
      </c>
      <c r="AO27" s="152">
        <f t="shared" si="4"/>
        <v>1</v>
      </c>
    </row>
    <row r="28" spans="1:41" ht="18.75" customHeight="1" thickBot="1" x14ac:dyDescent="0.3">
      <c r="A28" s="105"/>
      <c r="B28" s="109"/>
      <c r="C28" s="159"/>
      <c r="D28" s="160"/>
      <c r="E28" s="161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62"/>
      <c r="S28" s="162"/>
      <c r="T28" s="157"/>
      <c r="U28" s="158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0"/>
      <c r="AG28" s="150"/>
      <c r="AH28" s="150"/>
      <c r="AI28" s="150"/>
      <c r="AJ28" s="150"/>
      <c r="AK28" s="150"/>
      <c r="AL28" s="118"/>
      <c r="AM28" s="158"/>
      <c r="AN28" s="152"/>
      <c r="AO28" s="152"/>
    </row>
    <row r="29" spans="1:41" ht="15" customHeight="1" thickBot="1" x14ac:dyDescent="0.3">
      <c r="A29" s="209" t="s">
        <v>60</v>
      </c>
      <c r="B29" s="210"/>
      <c r="C29" s="225"/>
      <c r="D29" s="163">
        <f t="shared" ref="D29:S29" si="5">SUM(D17:D28)</f>
        <v>80</v>
      </c>
      <c r="E29" s="163">
        <f t="shared" si="5"/>
        <v>70</v>
      </c>
      <c r="F29" s="163">
        <f t="shared" si="5"/>
        <v>30</v>
      </c>
      <c r="G29" s="163">
        <f t="shared" si="5"/>
        <v>80</v>
      </c>
      <c r="H29" s="163">
        <f t="shared" si="5"/>
        <v>0</v>
      </c>
      <c r="I29" s="163">
        <f t="shared" si="5"/>
        <v>60</v>
      </c>
      <c r="J29" s="163">
        <f t="shared" si="5"/>
        <v>60</v>
      </c>
      <c r="K29" s="163">
        <f t="shared" si="5"/>
        <v>0</v>
      </c>
      <c r="L29" s="163">
        <f t="shared" si="5"/>
        <v>0</v>
      </c>
      <c r="M29" s="163">
        <f t="shared" si="5"/>
        <v>0</v>
      </c>
      <c r="N29" s="163">
        <f t="shared" si="5"/>
        <v>0</v>
      </c>
      <c r="O29" s="163">
        <f t="shared" si="5"/>
        <v>0</v>
      </c>
      <c r="P29" s="163">
        <f t="shared" si="5"/>
        <v>0</v>
      </c>
      <c r="Q29" s="163">
        <f t="shared" si="5"/>
        <v>364</v>
      </c>
      <c r="R29" s="163">
        <f t="shared" si="5"/>
        <v>380</v>
      </c>
      <c r="S29" s="163">
        <f t="shared" si="5"/>
        <v>744</v>
      </c>
      <c r="T29" s="163"/>
      <c r="U29" s="163">
        <f t="shared" ref="U29:AK29" si="6">SUM(U17:U28)</f>
        <v>30</v>
      </c>
      <c r="V29" s="163">
        <f t="shared" si="6"/>
        <v>0</v>
      </c>
      <c r="W29" s="163">
        <f t="shared" si="6"/>
        <v>0</v>
      </c>
      <c r="X29" s="163">
        <f t="shared" si="6"/>
        <v>0</v>
      </c>
      <c r="Y29" s="163">
        <f t="shared" si="6"/>
        <v>0</v>
      </c>
      <c r="Z29" s="163">
        <f t="shared" si="6"/>
        <v>0</v>
      </c>
      <c r="AA29" s="163">
        <f t="shared" si="6"/>
        <v>0</v>
      </c>
      <c r="AB29" s="163">
        <f t="shared" si="6"/>
        <v>0</v>
      </c>
      <c r="AC29" s="163">
        <f t="shared" si="6"/>
        <v>0</v>
      </c>
      <c r="AD29" s="163">
        <f t="shared" si="6"/>
        <v>375</v>
      </c>
      <c r="AE29" s="163">
        <f t="shared" si="6"/>
        <v>0</v>
      </c>
      <c r="AF29" s="163">
        <f t="shared" si="6"/>
        <v>0</v>
      </c>
      <c r="AG29" s="163">
        <f t="shared" si="6"/>
        <v>0</v>
      </c>
      <c r="AH29" s="163">
        <f t="shared" si="6"/>
        <v>0</v>
      </c>
      <c r="AI29" s="163">
        <f t="shared" si="6"/>
        <v>0</v>
      </c>
      <c r="AJ29" s="163">
        <f t="shared" si="6"/>
        <v>375</v>
      </c>
      <c r="AK29" s="163">
        <f t="shared" si="6"/>
        <v>375</v>
      </c>
      <c r="AL29" s="163"/>
      <c r="AM29" s="163">
        <f>SUM(AM17:AM28)</f>
        <v>30</v>
      </c>
      <c r="AN29" s="163">
        <f>SUM(S29,AK29)</f>
        <v>1119</v>
      </c>
      <c r="AO29" s="163">
        <f>SUM(U29,AM29)</f>
        <v>60</v>
      </c>
    </row>
    <row r="30" spans="1:41" x14ac:dyDescent="0.2">
      <c r="C30" s="1" t="s">
        <v>61</v>
      </c>
    </row>
    <row r="31" spans="1:41" x14ac:dyDescent="0.2">
      <c r="C31" s="1" t="s">
        <v>62</v>
      </c>
    </row>
    <row r="32" spans="1:41" x14ac:dyDescent="0.2">
      <c r="C32" s="164"/>
    </row>
    <row r="33" spans="3:38" x14ac:dyDescent="0.2">
      <c r="C33" s="1" t="s">
        <v>141</v>
      </c>
    </row>
    <row r="34" spans="3:38" x14ac:dyDescent="0.2">
      <c r="C34" s="164"/>
    </row>
    <row r="35" spans="3:38" x14ac:dyDescent="0.2">
      <c r="C35" s="164"/>
    </row>
    <row r="36" spans="3:38" x14ac:dyDescent="0.2">
      <c r="C36" s="164"/>
    </row>
    <row r="39" spans="3:38" x14ac:dyDescent="0.2">
      <c r="C39" s="1" t="s">
        <v>68</v>
      </c>
      <c r="O39" s="1" t="s">
        <v>68</v>
      </c>
      <c r="AF39" s="187" t="s">
        <v>68</v>
      </c>
      <c r="AG39" s="187"/>
      <c r="AH39" s="187"/>
      <c r="AI39" s="187"/>
      <c r="AJ39" s="187"/>
      <c r="AK39" s="187"/>
      <c r="AL39" s="187"/>
    </row>
    <row r="40" spans="3:38" x14ac:dyDescent="0.2">
      <c r="C40" s="96" t="s">
        <v>69</v>
      </c>
      <c r="M40" s="56"/>
      <c r="O40" s="187" t="s">
        <v>70</v>
      </c>
      <c r="P40" s="187"/>
      <c r="Q40" s="187"/>
      <c r="R40" s="187"/>
      <c r="S40" s="187"/>
      <c r="T40" s="187"/>
      <c r="U40" s="187"/>
      <c r="AF40" s="187" t="s">
        <v>71</v>
      </c>
      <c r="AG40" s="187"/>
      <c r="AH40" s="187"/>
      <c r="AI40" s="187"/>
      <c r="AJ40" s="187"/>
      <c r="AK40" s="187"/>
      <c r="AL40" s="187"/>
    </row>
  </sheetData>
  <mergeCells count="13">
    <mergeCell ref="A29:C29"/>
    <mergeCell ref="AF39:AL39"/>
    <mergeCell ref="O40:U40"/>
    <mergeCell ref="AF40:AL40"/>
    <mergeCell ref="AJ2:AN2"/>
    <mergeCell ref="AJ4:AN4"/>
    <mergeCell ref="A6:AO6"/>
    <mergeCell ref="A15:A16"/>
    <mergeCell ref="C15:C16"/>
    <mergeCell ref="D15:U15"/>
    <mergeCell ref="V15:AM15"/>
    <mergeCell ref="AN15:AN16"/>
    <mergeCell ref="AO15:AO16"/>
  </mergeCells>
  <dataValidations count="1">
    <dataValidation type="list" allowBlank="1" showInputMessage="1" showErrorMessage="1" sqref="B17:B28 IX17:IX28 ST17:ST28 ACP17:ACP28 AML17:AML28 AWH17:AWH28 BGD17:BGD28 BPZ17:BPZ28 BZV17:BZV28 CJR17:CJR28 CTN17:CTN28 DDJ17:DDJ28 DNF17:DNF28 DXB17:DXB28 EGX17:EGX28 EQT17:EQT28 FAP17:FAP28 FKL17:FKL28 FUH17:FUH28 GED17:GED28 GNZ17:GNZ28 GXV17:GXV28 HHR17:HHR28 HRN17:HRN28 IBJ17:IBJ28 ILF17:ILF28 IVB17:IVB28 JEX17:JEX28 JOT17:JOT28 JYP17:JYP28 KIL17:KIL28 KSH17:KSH28 LCD17:LCD28 LLZ17:LLZ28 LVV17:LVV28 MFR17:MFR28 MPN17:MPN28 MZJ17:MZJ28 NJF17:NJF28 NTB17:NTB28 OCX17:OCX28 OMT17:OMT28 OWP17:OWP28 PGL17:PGL28 PQH17:PQH28 QAD17:QAD28 QJZ17:QJZ28 QTV17:QTV28 RDR17:RDR28 RNN17:RNN28 RXJ17:RXJ28 SHF17:SHF28 SRB17:SRB28 TAX17:TAX28 TKT17:TKT28 TUP17:TUP28 UEL17:UEL28 UOH17:UOH28 UYD17:UYD28 VHZ17:VHZ28 VRV17:VRV28 WBR17:WBR28 WLN17:WLN28 WVJ17:WVJ28 B65544:B65564 IX65544:IX65564 ST65544:ST65564 ACP65544:ACP65564 AML65544:AML65564 AWH65544:AWH65564 BGD65544:BGD65564 BPZ65544:BPZ65564 BZV65544:BZV65564 CJR65544:CJR65564 CTN65544:CTN65564 DDJ65544:DDJ65564 DNF65544:DNF65564 DXB65544:DXB65564 EGX65544:EGX65564 EQT65544:EQT65564 FAP65544:FAP65564 FKL65544:FKL65564 FUH65544:FUH65564 GED65544:GED65564 GNZ65544:GNZ65564 GXV65544:GXV65564 HHR65544:HHR65564 HRN65544:HRN65564 IBJ65544:IBJ65564 ILF65544:ILF65564 IVB65544:IVB65564 JEX65544:JEX65564 JOT65544:JOT65564 JYP65544:JYP65564 KIL65544:KIL65564 KSH65544:KSH65564 LCD65544:LCD65564 LLZ65544:LLZ65564 LVV65544:LVV65564 MFR65544:MFR65564 MPN65544:MPN65564 MZJ65544:MZJ65564 NJF65544:NJF65564 NTB65544:NTB65564 OCX65544:OCX65564 OMT65544:OMT65564 OWP65544:OWP65564 PGL65544:PGL65564 PQH65544:PQH65564 QAD65544:QAD65564 QJZ65544:QJZ65564 QTV65544:QTV65564 RDR65544:RDR65564 RNN65544:RNN65564 RXJ65544:RXJ65564 SHF65544:SHF65564 SRB65544:SRB65564 TAX65544:TAX65564 TKT65544:TKT65564 TUP65544:TUP65564 UEL65544:UEL65564 UOH65544:UOH65564 UYD65544:UYD65564 VHZ65544:VHZ65564 VRV65544:VRV65564 WBR65544:WBR65564 WLN65544:WLN65564 WVJ65544:WVJ65564 B131080:B131100 IX131080:IX131100 ST131080:ST131100 ACP131080:ACP131100 AML131080:AML131100 AWH131080:AWH131100 BGD131080:BGD131100 BPZ131080:BPZ131100 BZV131080:BZV131100 CJR131080:CJR131100 CTN131080:CTN131100 DDJ131080:DDJ131100 DNF131080:DNF131100 DXB131080:DXB131100 EGX131080:EGX131100 EQT131080:EQT131100 FAP131080:FAP131100 FKL131080:FKL131100 FUH131080:FUH131100 GED131080:GED131100 GNZ131080:GNZ131100 GXV131080:GXV131100 HHR131080:HHR131100 HRN131080:HRN131100 IBJ131080:IBJ131100 ILF131080:ILF131100 IVB131080:IVB131100 JEX131080:JEX131100 JOT131080:JOT131100 JYP131080:JYP131100 KIL131080:KIL131100 KSH131080:KSH131100 LCD131080:LCD131100 LLZ131080:LLZ131100 LVV131080:LVV131100 MFR131080:MFR131100 MPN131080:MPN131100 MZJ131080:MZJ131100 NJF131080:NJF131100 NTB131080:NTB131100 OCX131080:OCX131100 OMT131080:OMT131100 OWP131080:OWP131100 PGL131080:PGL131100 PQH131080:PQH131100 QAD131080:QAD131100 QJZ131080:QJZ131100 QTV131080:QTV131100 RDR131080:RDR131100 RNN131080:RNN131100 RXJ131080:RXJ131100 SHF131080:SHF131100 SRB131080:SRB131100 TAX131080:TAX131100 TKT131080:TKT131100 TUP131080:TUP131100 UEL131080:UEL131100 UOH131080:UOH131100 UYD131080:UYD131100 VHZ131080:VHZ131100 VRV131080:VRV131100 WBR131080:WBR131100 WLN131080:WLN131100 WVJ131080:WVJ131100 B196616:B196636 IX196616:IX196636 ST196616:ST196636 ACP196616:ACP196636 AML196616:AML196636 AWH196616:AWH196636 BGD196616:BGD196636 BPZ196616:BPZ196636 BZV196616:BZV196636 CJR196616:CJR196636 CTN196616:CTN196636 DDJ196616:DDJ196636 DNF196616:DNF196636 DXB196616:DXB196636 EGX196616:EGX196636 EQT196616:EQT196636 FAP196616:FAP196636 FKL196616:FKL196636 FUH196616:FUH196636 GED196616:GED196636 GNZ196616:GNZ196636 GXV196616:GXV196636 HHR196616:HHR196636 HRN196616:HRN196636 IBJ196616:IBJ196636 ILF196616:ILF196636 IVB196616:IVB196636 JEX196616:JEX196636 JOT196616:JOT196636 JYP196616:JYP196636 KIL196616:KIL196636 KSH196616:KSH196636 LCD196616:LCD196636 LLZ196616:LLZ196636 LVV196616:LVV196636 MFR196616:MFR196636 MPN196616:MPN196636 MZJ196616:MZJ196636 NJF196616:NJF196636 NTB196616:NTB196636 OCX196616:OCX196636 OMT196616:OMT196636 OWP196616:OWP196636 PGL196616:PGL196636 PQH196616:PQH196636 QAD196616:QAD196636 QJZ196616:QJZ196636 QTV196616:QTV196636 RDR196616:RDR196636 RNN196616:RNN196636 RXJ196616:RXJ196636 SHF196616:SHF196636 SRB196616:SRB196636 TAX196616:TAX196636 TKT196616:TKT196636 TUP196616:TUP196636 UEL196616:UEL196636 UOH196616:UOH196636 UYD196616:UYD196636 VHZ196616:VHZ196636 VRV196616:VRV196636 WBR196616:WBR196636 WLN196616:WLN196636 WVJ196616:WVJ196636 B262152:B262172 IX262152:IX262172 ST262152:ST262172 ACP262152:ACP262172 AML262152:AML262172 AWH262152:AWH262172 BGD262152:BGD262172 BPZ262152:BPZ262172 BZV262152:BZV262172 CJR262152:CJR262172 CTN262152:CTN262172 DDJ262152:DDJ262172 DNF262152:DNF262172 DXB262152:DXB262172 EGX262152:EGX262172 EQT262152:EQT262172 FAP262152:FAP262172 FKL262152:FKL262172 FUH262152:FUH262172 GED262152:GED262172 GNZ262152:GNZ262172 GXV262152:GXV262172 HHR262152:HHR262172 HRN262152:HRN262172 IBJ262152:IBJ262172 ILF262152:ILF262172 IVB262152:IVB262172 JEX262152:JEX262172 JOT262152:JOT262172 JYP262152:JYP262172 KIL262152:KIL262172 KSH262152:KSH262172 LCD262152:LCD262172 LLZ262152:LLZ262172 LVV262152:LVV262172 MFR262152:MFR262172 MPN262152:MPN262172 MZJ262152:MZJ262172 NJF262152:NJF262172 NTB262152:NTB262172 OCX262152:OCX262172 OMT262152:OMT262172 OWP262152:OWP262172 PGL262152:PGL262172 PQH262152:PQH262172 QAD262152:QAD262172 QJZ262152:QJZ262172 QTV262152:QTV262172 RDR262152:RDR262172 RNN262152:RNN262172 RXJ262152:RXJ262172 SHF262152:SHF262172 SRB262152:SRB262172 TAX262152:TAX262172 TKT262152:TKT262172 TUP262152:TUP262172 UEL262152:UEL262172 UOH262152:UOH262172 UYD262152:UYD262172 VHZ262152:VHZ262172 VRV262152:VRV262172 WBR262152:WBR262172 WLN262152:WLN262172 WVJ262152:WVJ262172 B327688:B327708 IX327688:IX327708 ST327688:ST327708 ACP327688:ACP327708 AML327688:AML327708 AWH327688:AWH327708 BGD327688:BGD327708 BPZ327688:BPZ327708 BZV327688:BZV327708 CJR327688:CJR327708 CTN327688:CTN327708 DDJ327688:DDJ327708 DNF327688:DNF327708 DXB327688:DXB327708 EGX327688:EGX327708 EQT327688:EQT327708 FAP327688:FAP327708 FKL327688:FKL327708 FUH327688:FUH327708 GED327688:GED327708 GNZ327688:GNZ327708 GXV327688:GXV327708 HHR327688:HHR327708 HRN327688:HRN327708 IBJ327688:IBJ327708 ILF327688:ILF327708 IVB327688:IVB327708 JEX327688:JEX327708 JOT327688:JOT327708 JYP327688:JYP327708 KIL327688:KIL327708 KSH327688:KSH327708 LCD327688:LCD327708 LLZ327688:LLZ327708 LVV327688:LVV327708 MFR327688:MFR327708 MPN327688:MPN327708 MZJ327688:MZJ327708 NJF327688:NJF327708 NTB327688:NTB327708 OCX327688:OCX327708 OMT327688:OMT327708 OWP327688:OWP327708 PGL327688:PGL327708 PQH327688:PQH327708 QAD327688:QAD327708 QJZ327688:QJZ327708 QTV327688:QTV327708 RDR327688:RDR327708 RNN327688:RNN327708 RXJ327688:RXJ327708 SHF327688:SHF327708 SRB327688:SRB327708 TAX327688:TAX327708 TKT327688:TKT327708 TUP327688:TUP327708 UEL327688:UEL327708 UOH327688:UOH327708 UYD327688:UYD327708 VHZ327688:VHZ327708 VRV327688:VRV327708 WBR327688:WBR327708 WLN327688:WLN327708 WVJ327688:WVJ327708 B393224:B393244 IX393224:IX393244 ST393224:ST393244 ACP393224:ACP393244 AML393224:AML393244 AWH393224:AWH393244 BGD393224:BGD393244 BPZ393224:BPZ393244 BZV393224:BZV393244 CJR393224:CJR393244 CTN393224:CTN393244 DDJ393224:DDJ393244 DNF393224:DNF393244 DXB393224:DXB393244 EGX393224:EGX393244 EQT393224:EQT393244 FAP393224:FAP393244 FKL393224:FKL393244 FUH393224:FUH393244 GED393224:GED393244 GNZ393224:GNZ393244 GXV393224:GXV393244 HHR393224:HHR393244 HRN393224:HRN393244 IBJ393224:IBJ393244 ILF393224:ILF393244 IVB393224:IVB393244 JEX393224:JEX393244 JOT393224:JOT393244 JYP393224:JYP393244 KIL393224:KIL393244 KSH393224:KSH393244 LCD393224:LCD393244 LLZ393224:LLZ393244 LVV393224:LVV393244 MFR393224:MFR393244 MPN393224:MPN393244 MZJ393224:MZJ393244 NJF393224:NJF393244 NTB393224:NTB393244 OCX393224:OCX393244 OMT393224:OMT393244 OWP393224:OWP393244 PGL393224:PGL393244 PQH393224:PQH393244 QAD393224:QAD393244 QJZ393224:QJZ393244 QTV393224:QTV393244 RDR393224:RDR393244 RNN393224:RNN393244 RXJ393224:RXJ393244 SHF393224:SHF393244 SRB393224:SRB393244 TAX393224:TAX393244 TKT393224:TKT393244 TUP393224:TUP393244 UEL393224:UEL393244 UOH393224:UOH393244 UYD393224:UYD393244 VHZ393224:VHZ393244 VRV393224:VRV393244 WBR393224:WBR393244 WLN393224:WLN393244 WVJ393224:WVJ393244 B458760:B458780 IX458760:IX458780 ST458760:ST458780 ACP458760:ACP458780 AML458760:AML458780 AWH458760:AWH458780 BGD458760:BGD458780 BPZ458760:BPZ458780 BZV458760:BZV458780 CJR458760:CJR458780 CTN458760:CTN458780 DDJ458760:DDJ458780 DNF458760:DNF458780 DXB458760:DXB458780 EGX458760:EGX458780 EQT458760:EQT458780 FAP458760:FAP458780 FKL458760:FKL458780 FUH458760:FUH458780 GED458760:GED458780 GNZ458760:GNZ458780 GXV458760:GXV458780 HHR458760:HHR458780 HRN458760:HRN458780 IBJ458760:IBJ458780 ILF458760:ILF458780 IVB458760:IVB458780 JEX458760:JEX458780 JOT458760:JOT458780 JYP458760:JYP458780 KIL458760:KIL458780 KSH458760:KSH458780 LCD458760:LCD458780 LLZ458760:LLZ458780 LVV458760:LVV458780 MFR458760:MFR458780 MPN458760:MPN458780 MZJ458760:MZJ458780 NJF458760:NJF458780 NTB458760:NTB458780 OCX458760:OCX458780 OMT458760:OMT458780 OWP458760:OWP458780 PGL458760:PGL458780 PQH458760:PQH458780 QAD458760:QAD458780 QJZ458760:QJZ458780 QTV458760:QTV458780 RDR458760:RDR458780 RNN458760:RNN458780 RXJ458760:RXJ458780 SHF458760:SHF458780 SRB458760:SRB458780 TAX458760:TAX458780 TKT458760:TKT458780 TUP458760:TUP458780 UEL458760:UEL458780 UOH458760:UOH458780 UYD458760:UYD458780 VHZ458760:VHZ458780 VRV458760:VRV458780 WBR458760:WBR458780 WLN458760:WLN458780 WVJ458760:WVJ458780 B524296:B524316 IX524296:IX524316 ST524296:ST524316 ACP524296:ACP524316 AML524296:AML524316 AWH524296:AWH524316 BGD524296:BGD524316 BPZ524296:BPZ524316 BZV524296:BZV524316 CJR524296:CJR524316 CTN524296:CTN524316 DDJ524296:DDJ524316 DNF524296:DNF524316 DXB524296:DXB524316 EGX524296:EGX524316 EQT524296:EQT524316 FAP524296:FAP524316 FKL524296:FKL524316 FUH524296:FUH524316 GED524296:GED524316 GNZ524296:GNZ524316 GXV524296:GXV524316 HHR524296:HHR524316 HRN524296:HRN524316 IBJ524296:IBJ524316 ILF524296:ILF524316 IVB524296:IVB524316 JEX524296:JEX524316 JOT524296:JOT524316 JYP524296:JYP524316 KIL524296:KIL524316 KSH524296:KSH524316 LCD524296:LCD524316 LLZ524296:LLZ524316 LVV524296:LVV524316 MFR524296:MFR524316 MPN524296:MPN524316 MZJ524296:MZJ524316 NJF524296:NJF524316 NTB524296:NTB524316 OCX524296:OCX524316 OMT524296:OMT524316 OWP524296:OWP524316 PGL524296:PGL524316 PQH524296:PQH524316 QAD524296:QAD524316 QJZ524296:QJZ524316 QTV524296:QTV524316 RDR524296:RDR524316 RNN524296:RNN524316 RXJ524296:RXJ524316 SHF524296:SHF524316 SRB524296:SRB524316 TAX524296:TAX524316 TKT524296:TKT524316 TUP524296:TUP524316 UEL524296:UEL524316 UOH524296:UOH524316 UYD524296:UYD524316 VHZ524296:VHZ524316 VRV524296:VRV524316 WBR524296:WBR524316 WLN524296:WLN524316 WVJ524296:WVJ524316 B589832:B589852 IX589832:IX589852 ST589832:ST589852 ACP589832:ACP589852 AML589832:AML589852 AWH589832:AWH589852 BGD589832:BGD589852 BPZ589832:BPZ589852 BZV589832:BZV589852 CJR589832:CJR589852 CTN589832:CTN589852 DDJ589832:DDJ589852 DNF589832:DNF589852 DXB589832:DXB589852 EGX589832:EGX589852 EQT589832:EQT589852 FAP589832:FAP589852 FKL589832:FKL589852 FUH589832:FUH589852 GED589832:GED589852 GNZ589832:GNZ589852 GXV589832:GXV589852 HHR589832:HHR589852 HRN589832:HRN589852 IBJ589832:IBJ589852 ILF589832:ILF589852 IVB589832:IVB589852 JEX589832:JEX589852 JOT589832:JOT589852 JYP589832:JYP589852 KIL589832:KIL589852 KSH589832:KSH589852 LCD589832:LCD589852 LLZ589832:LLZ589852 LVV589832:LVV589852 MFR589832:MFR589852 MPN589832:MPN589852 MZJ589832:MZJ589852 NJF589832:NJF589852 NTB589832:NTB589852 OCX589832:OCX589852 OMT589832:OMT589852 OWP589832:OWP589852 PGL589832:PGL589852 PQH589832:PQH589852 QAD589832:QAD589852 QJZ589832:QJZ589852 QTV589832:QTV589852 RDR589832:RDR589852 RNN589832:RNN589852 RXJ589832:RXJ589852 SHF589832:SHF589852 SRB589832:SRB589852 TAX589832:TAX589852 TKT589832:TKT589852 TUP589832:TUP589852 UEL589832:UEL589852 UOH589832:UOH589852 UYD589832:UYD589852 VHZ589832:VHZ589852 VRV589832:VRV589852 WBR589832:WBR589852 WLN589832:WLN589852 WVJ589832:WVJ589852 B655368:B655388 IX655368:IX655388 ST655368:ST655388 ACP655368:ACP655388 AML655368:AML655388 AWH655368:AWH655388 BGD655368:BGD655388 BPZ655368:BPZ655388 BZV655368:BZV655388 CJR655368:CJR655388 CTN655368:CTN655388 DDJ655368:DDJ655388 DNF655368:DNF655388 DXB655368:DXB655388 EGX655368:EGX655388 EQT655368:EQT655388 FAP655368:FAP655388 FKL655368:FKL655388 FUH655368:FUH655388 GED655368:GED655388 GNZ655368:GNZ655388 GXV655368:GXV655388 HHR655368:HHR655388 HRN655368:HRN655388 IBJ655368:IBJ655388 ILF655368:ILF655388 IVB655368:IVB655388 JEX655368:JEX655388 JOT655368:JOT655388 JYP655368:JYP655388 KIL655368:KIL655388 KSH655368:KSH655388 LCD655368:LCD655388 LLZ655368:LLZ655388 LVV655368:LVV655388 MFR655368:MFR655388 MPN655368:MPN655388 MZJ655368:MZJ655388 NJF655368:NJF655388 NTB655368:NTB655388 OCX655368:OCX655388 OMT655368:OMT655388 OWP655368:OWP655388 PGL655368:PGL655388 PQH655368:PQH655388 QAD655368:QAD655388 QJZ655368:QJZ655388 QTV655368:QTV655388 RDR655368:RDR655388 RNN655368:RNN655388 RXJ655368:RXJ655388 SHF655368:SHF655388 SRB655368:SRB655388 TAX655368:TAX655388 TKT655368:TKT655388 TUP655368:TUP655388 UEL655368:UEL655388 UOH655368:UOH655388 UYD655368:UYD655388 VHZ655368:VHZ655388 VRV655368:VRV655388 WBR655368:WBR655388 WLN655368:WLN655388 WVJ655368:WVJ655388 B720904:B720924 IX720904:IX720924 ST720904:ST720924 ACP720904:ACP720924 AML720904:AML720924 AWH720904:AWH720924 BGD720904:BGD720924 BPZ720904:BPZ720924 BZV720904:BZV720924 CJR720904:CJR720924 CTN720904:CTN720924 DDJ720904:DDJ720924 DNF720904:DNF720924 DXB720904:DXB720924 EGX720904:EGX720924 EQT720904:EQT720924 FAP720904:FAP720924 FKL720904:FKL720924 FUH720904:FUH720924 GED720904:GED720924 GNZ720904:GNZ720924 GXV720904:GXV720924 HHR720904:HHR720924 HRN720904:HRN720924 IBJ720904:IBJ720924 ILF720904:ILF720924 IVB720904:IVB720924 JEX720904:JEX720924 JOT720904:JOT720924 JYP720904:JYP720924 KIL720904:KIL720924 KSH720904:KSH720924 LCD720904:LCD720924 LLZ720904:LLZ720924 LVV720904:LVV720924 MFR720904:MFR720924 MPN720904:MPN720924 MZJ720904:MZJ720924 NJF720904:NJF720924 NTB720904:NTB720924 OCX720904:OCX720924 OMT720904:OMT720924 OWP720904:OWP720924 PGL720904:PGL720924 PQH720904:PQH720924 QAD720904:QAD720924 QJZ720904:QJZ720924 QTV720904:QTV720924 RDR720904:RDR720924 RNN720904:RNN720924 RXJ720904:RXJ720924 SHF720904:SHF720924 SRB720904:SRB720924 TAX720904:TAX720924 TKT720904:TKT720924 TUP720904:TUP720924 UEL720904:UEL720924 UOH720904:UOH720924 UYD720904:UYD720924 VHZ720904:VHZ720924 VRV720904:VRV720924 WBR720904:WBR720924 WLN720904:WLN720924 WVJ720904:WVJ720924 B786440:B786460 IX786440:IX786460 ST786440:ST786460 ACP786440:ACP786460 AML786440:AML786460 AWH786440:AWH786460 BGD786440:BGD786460 BPZ786440:BPZ786460 BZV786440:BZV786460 CJR786440:CJR786460 CTN786440:CTN786460 DDJ786440:DDJ786460 DNF786440:DNF786460 DXB786440:DXB786460 EGX786440:EGX786460 EQT786440:EQT786460 FAP786440:FAP786460 FKL786440:FKL786460 FUH786440:FUH786460 GED786440:GED786460 GNZ786440:GNZ786460 GXV786440:GXV786460 HHR786440:HHR786460 HRN786440:HRN786460 IBJ786440:IBJ786460 ILF786440:ILF786460 IVB786440:IVB786460 JEX786440:JEX786460 JOT786440:JOT786460 JYP786440:JYP786460 KIL786440:KIL786460 KSH786440:KSH786460 LCD786440:LCD786460 LLZ786440:LLZ786460 LVV786440:LVV786460 MFR786440:MFR786460 MPN786440:MPN786460 MZJ786440:MZJ786460 NJF786440:NJF786460 NTB786440:NTB786460 OCX786440:OCX786460 OMT786440:OMT786460 OWP786440:OWP786460 PGL786440:PGL786460 PQH786440:PQH786460 QAD786440:QAD786460 QJZ786440:QJZ786460 QTV786440:QTV786460 RDR786440:RDR786460 RNN786440:RNN786460 RXJ786440:RXJ786460 SHF786440:SHF786460 SRB786440:SRB786460 TAX786440:TAX786460 TKT786440:TKT786460 TUP786440:TUP786460 UEL786440:UEL786460 UOH786440:UOH786460 UYD786440:UYD786460 VHZ786440:VHZ786460 VRV786440:VRV786460 WBR786440:WBR786460 WLN786440:WLN786460 WVJ786440:WVJ786460 B851976:B851996 IX851976:IX851996 ST851976:ST851996 ACP851976:ACP851996 AML851976:AML851996 AWH851976:AWH851996 BGD851976:BGD851996 BPZ851976:BPZ851996 BZV851976:BZV851996 CJR851976:CJR851996 CTN851976:CTN851996 DDJ851976:DDJ851996 DNF851976:DNF851996 DXB851976:DXB851996 EGX851976:EGX851996 EQT851976:EQT851996 FAP851976:FAP851996 FKL851976:FKL851996 FUH851976:FUH851996 GED851976:GED851996 GNZ851976:GNZ851996 GXV851976:GXV851996 HHR851976:HHR851996 HRN851976:HRN851996 IBJ851976:IBJ851996 ILF851976:ILF851996 IVB851976:IVB851996 JEX851976:JEX851996 JOT851976:JOT851996 JYP851976:JYP851996 KIL851976:KIL851996 KSH851976:KSH851996 LCD851976:LCD851996 LLZ851976:LLZ851996 LVV851976:LVV851996 MFR851976:MFR851996 MPN851976:MPN851996 MZJ851976:MZJ851996 NJF851976:NJF851996 NTB851976:NTB851996 OCX851976:OCX851996 OMT851976:OMT851996 OWP851976:OWP851996 PGL851976:PGL851996 PQH851976:PQH851996 QAD851976:QAD851996 QJZ851976:QJZ851996 QTV851976:QTV851996 RDR851976:RDR851996 RNN851976:RNN851996 RXJ851976:RXJ851996 SHF851976:SHF851996 SRB851976:SRB851996 TAX851976:TAX851996 TKT851976:TKT851996 TUP851976:TUP851996 UEL851976:UEL851996 UOH851976:UOH851996 UYD851976:UYD851996 VHZ851976:VHZ851996 VRV851976:VRV851996 WBR851976:WBR851996 WLN851976:WLN851996 WVJ851976:WVJ851996 B917512:B917532 IX917512:IX917532 ST917512:ST917532 ACP917512:ACP917532 AML917512:AML917532 AWH917512:AWH917532 BGD917512:BGD917532 BPZ917512:BPZ917532 BZV917512:BZV917532 CJR917512:CJR917532 CTN917512:CTN917532 DDJ917512:DDJ917532 DNF917512:DNF917532 DXB917512:DXB917532 EGX917512:EGX917532 EQT917512:EQT917532 FAP917512:FAP917532 FKL917512:FKL917532 FUH917512:FUH917532 GED917512:GED917532 GNZ917512:GNZ917532 GXV917512:GXV917532 HHR917512:HHR917532 HRN917512:HRN917532 IBJ917512:IBJ917532 ILF917512:ILF917532 IVB917512:IVB917532 JEX917512:JEX917532 JOT917512:JOT917532 JYP917512:JYP917532 KIL917512:KIL917532 KSH917512:KSH917532 LCD917512:LCD917532 LLZ917512:LLZ917532 LVV917512:LVV917532 MFR917512:MFR917532 MPN917512:MPN917532 MZJ917512:MZJ917532 NJF917512:NJF917532 NTB917512:NTB917532 OCX917512:OCX917532 OMT917512:OMT917532 OWP917512:OWP917532 PGL917512:PGL917532 PQH917512:PQH917532 QAD917512:QAD917532 QJZ917512:QJZ917532 QTV917512:QTV917532 RDR917512:RDR917532 RNN917512:RNN917532 RXJ917512:RXJ917532 SHF917512:SHF917532 SRB917512:SRB917532 TAX917512:TAX917532 TKT917512:TKT917532 TUP917512:TUP917532 UEL917512:UEL917532 UOH917512:UOH917532 UYD917512:UYD917532 VHZ917512:VHZ917532 VRV917512:VRV917532 WBR917512:WBR917532 WLN917512:WLN917532 WVJ917512:WVJ917532 B983048:B983068 IX983048:IX983068 ST983048:ST983068 ACP983048:ACP983068 AML983048:AML983068 AWH983048:AWH983068 BGD983048:BGD983068 BPZ983048:BPZ983068 BZV983048:BZV983068 CJR983048:CJR983068 CTN983048:CTN983068 DDJ983048:DDJ983068 DNF983048:DNF983068 DXB983048:DXB983068 EGX983048:EGX983068 EQT983048:EQT983068 FAP983048:FAP983068 FKL983048:FKL983068 FUH983048:FUH983068 GED983048:GED983068 GNZ983048:GNZ983068 GXV983048:GXV983068 HHR983048:HHR983068 HRN983048:HRN983068 IBJ983048:IBJ983068 ILF983048:ILF983068 IVB983048:IVB983068 JEX983048:JEX983068 JOT983048:JOT983068 JYP983048:JYP983068 KIL983048:KIL983068 KSH983048:KSH983068 LCD983048:LCD983068 LLZ983048:LLZ983068 LVV983048:LVV983068 MFR983048:MFR983068 MPN983048:MPN983068 MZJ983048:MZJ983068 NJF983048:NJF983068 NTB983048:NTB983068 OCX983048:OCX983068 OMT983048:OMT983068 OWP983048:OWP983068 PGL983048:PGL983068 PQH983048:PQH983068 QAD983048:QAD983068 QJZ983048:QJZ983068 QTV983048:QTV983068 RDR983048:RDR983068 RNN983048:RNN983068 RXJ983048:RXJ983068 SHF983048:SHF983068 SRB983048:SRB983068 TAX983048:TAX983068 TKT983048:TKT983068 TUP983048:TUP983068 UEL983048:UEL983068 UOH983048:UOH983068 UYD983048:UYD983068 VHZ983048:VHZ983068 VRV983048:VRV983068 WBR983048:WBR983068 WLN983048:WLN983068 WVJ983048:WVJ983068">
      <formula1>RodzajeZajec</formula1>
    </dataValidation>
  </dataValidations>
  <printOptions horizontalCentered="1"/>
  <pageMargins left="0" right="0" top="0.86614173228346458" bottom="0.39370078740157483" header="0.35433070866141736" footer="0.19685039370078741"/>
  <pageSetup paperSize="9" scale="52" orientation="landscape" r:id="rId1"/>
  <headerFooter>
    <oddHeader xml:space="preserve">&amp;C
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 ROK I </vt:lpstr>
      <vt:lpstr> ROK II </vt:lpstr>
      <vt:lpstr> ROK III</vt:lpstr>
      <vt:lpstr> ROK IV</vt:lpstr>
      <vt:lpstr>ROK V</vt:lpstr>
      <vt:lpstr>' ROK I '!Obszar_wydruku</vt:lpstr>
      <vt:lpstr>' ROK II '!Obszar_wydruku</vt:lpstr>
      <vt:lpstr>' ROK III'!Obszar_wydruku</vt:lpstr>
      <vt:lpstr>' ROK IV'!Obszar_wydruku</vt:lpstr>
      <vt:lpstr>'ROK V'!Obszar_wydruku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IBL</dc:creator>
  <cp:lastModifiedBy>IBL</cp:lastModifiedBy>
  <cp:lastPrinted>2020-03-11T14:15:27Z</cp:lastPrinted>
  <dcterms:created xsi:type="dcterms:W3CDTF">2020-03-11T13:51:04Z</dcterms:created>
  <dcterms:modified xsi:type="dcterms:W3CDTF">2020-03-12T07:53:37Z</dcterms:modified>
</cp:coreProperties>
</file>