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'1'!$A$1:$AN$41</definedName>
    <definedName name="_xlnm.Print_Area" localSheetId="1">'2'!$A$1:$AN$38</definedName>
  </definedNames>
  <calcPr fullCalcOnLoad="1"/>
</workbook>
</file>

<file path=xl/sharedStrings.xml><?xml version="1.0" encoding="utf-8"?>
<sst xmlns="http://schemas.openxmlformats.org/spreadsheetml/2006/main" count="428" uniqueCount="107">
  <si>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</si>
  <si>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</si>
  <si>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</si>
  <si>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</si>
  <si>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</si>
  <si>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</si>
  <si>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</si>
  <si>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</si>
  <si>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</si>
  <si>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</si>
  <si>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</si>
  <si>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</si>
  <si>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</si>
  <si>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</si>
  <si>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</si>
  <si>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</si>
  <si>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</si>
  <si>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</si>
  <si>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</si>
  <si>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</si>
  <si>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</si>
  <si>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</si>
  <si>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</si>
  <si>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</si>
  <si>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</si>
  <si>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zajęcia fakultatywne (ZF)</t>
  </si>
  <si>
    <t>praktyka zawodowa (PZ)</t>
  </si>
  <si>
    <t>liczba godzin z nauczycielem</t>
  </si>
  <si>
    <t>zajęcia wychowania fizycznego-obowiązkowe (WF)</t>
  </si>
  <si>
    <t>Anatomia</t>
  </si>
  <si>
    <t>Biofizyka</t>
  </si>
  <si>
    <t>Chemia ogólna i nieorganiczna</t>
  </si>
  <si>
    <t>Fizjologia</t>
  </si>
  <si>
    <t>Język angielski</t>
  </si>
  <si>
    <t>Kwalifikowana pierwsza pomoc</t>
  </si>
  <si>
    <t>Statystyka</t>
  </si>
  <si>
    <t>zal.</t>
  </si>
  <si>
    <t>egz.</t>
  </si>
  <si>
    <t>Chemia analityczna</t>
  </si>
  <si>
    <t>Chemia fizyczna</t>
  </si>
  <si>
    <t>Chemia organiczna</t>
  </si>
  <si>
    <t>Immunologia</t>
  </si>
  <si>
    <t>Technologia informacyjna</t>
  </si>
  <si>
    <t>Biochemia</t>
  </si>
  <si>
    <t>Biologia molekularna</t>
  </si>
  <si>
    <t>Patofizjologia</t>
  </si>
  <si>
    <t>Etyka zawodowa</t>
  </si>
  <si>
    <t>Wydział Farmaceutyczny z Oddziałem Analityki Medycznej</t>
  </si>
  <si>
    <t>Rok studiów  I</t>
  </si>
  <si>
    <t>Rok studiów  II</t>
  </si>
  <si>
    <t>Rok studiów  III</t>
  </si>
  <si>
    <t>Rok studiów  IV</t>
  </si>
  <si>
    <t>Rok studiów  V</t>
  </si>
  <si>
    <t>Biologia z genetyką</t>
  </si>
  <si>
    <t>Historia medycyny i analityki medycznej</t>
  </si>
  <si>
    <t>Medycyna laboratoryjna w systemie ochrony zdrowia</t>
  </si>
  <si>
    <t>Naturalne biocząsteczki w organizmie</t>
  </si>
  <si>
    <t>Podstawy obliczeń chemicznych</t>
  </si>
  <si>
    <t>Propedeutyka analityki ogólnej</t>
  </si>
  <si>
    <t>Psychologia</t>
  </si>
  <si>
    <t>Socjologia</t>
  </si>
  <si>
    <t>Wychowanie fizyczne</t>
  </si>
  <si>
    <t>Zajęcia fakultatywne</t>
  </si>
  <si>
    <t>Szkolenie BHP</t>
  </si>
  <si>
    <t>Analiza instrumentalna</t>
  </si>
  <si>
    <t>Higiena z epidemiologią</t>
  </si>
  <si>
    <t>Histologia</t>
  </si>
  <si>
    <t>Język łaciński</t>
  </si>
  <si>
    <t>Prawo medyczne</t>
  </si>
  <si>
    <t>Techniki histologiczne</t>
  </si>
  <si>
    <t>Analityka ogólna i techniki pobierania materiału</t>
  </si>
  <si>
    <t>Biochemia kliniczna</t>
  </si>
  <si>
    <t>Chemia kliniczna</t>
  </si>
  <si>
    <t>Cytologia kliniczna</t>
  </si>
  <si>
    <t>Diagnostyka izotopowa</t>
  </si>
  <si>
    <t>Diagnostyka parazytologiczna</t>
  </si>
  <si>
    <t>Patomorfologia</t>
  </si>
  <si>
    <t>Praktyczna nauka zawodu</t>
  </si>
  <si>
    <t>Serologia grup krwi</t>
  </si>
  <si>
    <t>Praktyka z zakresu Mikrobiologii</t>
  </si>
  <si>
    <t>Praktyka z zakresu Serologii grup krwi</t>
  </si>
  <si>
    <t>Praktyka z zakresu Analityki ogólnej z parazytologią</t>
  </si>
  <si>
    <t>Farmakologia</t>
  </si>
  <si>
    <t>Genetyka medyczna - cytogenetyka</t>
  </si>
  <si>
    <t>Genetyka medyczna - techniki genetyczne</t>
  </si>
  <si>
    <t>Hematologia laboratoryjna</t>
  </si>
  <si>
    <t>Immunopatologia</t>
  </si>
  <si>
    <t>Organizacja medycznych laboratoriów diagnostycznych</t>
  </si>
  <si>
    <t>Transfuzjologia</t>
  </si>
  <si>
    <t>Praktyka z zakresu Hematologii</t>
  </si>
  <si>
    <t>Praktyka z zakresu Chemii klinicznej</t>
  </si>
  <si>
    <t>Diagnostyka laboratoryjna</t>
  </si>
  <si>
    <t>Propedeutyka onkologii</t>
  </si>
  <si>
    <t>Statystyka medyczna</t>
  </si>
  <si>
    <t>Systemy jakości i akredytacji laboratoriów</t>
  </si>
  <si>
    <t>Ćwiczenia specjalistyczne z metodologią badań naukowych</t>
  </si>
  <si>
    <t>Kierunek ANALITYKA MEDYCZNA</t>
  </si>
  <si>
    <r>
      <t xml:space="preserve">Forma studiów </t>
    </r>
    <r>
      <rPr>
        <b/>
        <sz val="12"/>
        <rFont val="Arial"/>
        <family val="2"/>
      </rPr>
      <t>stacjonarne</t>
    </r>
  </si>
  <si>
    <r>
      <t>Propedeutyka medycyny</t>
    </r>
    <r>
      <rPr>
        <b/>
        <sz val="14"/>
        <rFont val="Arial"/>
        <family val="2"/>
      </rPr>
      <t>*</t>
    </r>
  </si>
  <si>
    <r>
      <rPr>
        <b/>
        <sz val="11"/>
        <rFont val="Arial"/>
        <family val="2"/>
      </rPr>
      <t>*</t>
    </r>
    <r>
      <rPr>
        <sz val="9"/>
        <rFont val="Arial"/>
        <family val="2"/>
      </rPr>
      <t>przedmiot obejmuje: propedeutykę intensywnej terapii, pediatrii, interny, chirurgii i ginekologii (każdy po 16 godz. ćwiczeń)</t>
    </r>
  </si>
  <si>
    <t>Zajęcia prowadzi 5 Katedr i Klinik: Medycyny Ratunkowej; Nefrologii Pediatrycznej; Chorób Wewnętrznych, Zawodowych i Nadciśnienia Tętniczego; Chirurgii Naczyniowej, Ogólnej i Transplantacyjnej; II K. i K. Ginekologii i Położnictwa</t>
  </si>
  <si>
    <t>KOREKTA</t>
  </si>
  <si>
    <r>
      <t xml:space="preserve">Toksykologia dla diagnostów </t>
    </r>
    <r>
      <rPr>
        <b/>
        <sz val="12"/>
        <color indexed="8"/>
        <rFont val="Arial"/>
        <family val="2"/>
      </rPr>
      <t>*</t>
    </r>
  </si>
  <si>
    <r>
      <t xml:space="preserve">Diagnostyczna opieka medyczna </t>
    </r>
    <r>
      <rPr>
        <b/>
        <sz val="12"/>
        <rFont val="Arial"/>
        <family val="2"/>
      </rPr>
      <t>**</t>
    </r>
  </si>
  <si>
    <r>
      <t xml:space="preserve">Mikrobiologia i diagnostyka mikrobiologiczna </t>
    </r>
    <r>
      <rPr>
        <b/>
        <sz val="12"/>
        <color indexed="8"/>
        <rFont val="Arial"/>
        <family val="2"/>
      </rPr>
      <t>*</t>
    </r>
  </si>
  <si>
    <r>
      <t xml:space="preserve">Składniki odżywcze w homeostazie organizmu </t>
    </r>
    <r>
      <rPr>
        <b/>
        <sz val="12"/>
        <color indexed="8"/>
        <rFont val="Arial"/>
        <family val="2"/>
      </rPr>
      <t>*</t>
    </r>
  </si>
  <si>
    <r>
      <t xml:space="preserve">PLAN STUDIÓW na rok akademicki </t>
    </r>
    <r>
      <rPr>
        <b/>
        <sz val="14"/>
        <rFont val="Arial"/>
        <family val="2"/>
      </rPr>
      <t>2015/2016</t>
    </r>
    <r>
      <rPr>
        <b/>
        <sz val="12"/>
        <rFont val="Arial"/>
        <family val="2"/>
      </rPr>
      <t xml:space="preserve"> uchwalony przez Radę Wydziału w dniu </t>
    </r>
    <r>
      <rPr>
        <b/>
        <sz val="14"/>
        <rFont val="Arial"/>
        <family val="2"/>
      </rPr>
      <t xml:space="preserve"> 22.10.2015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</si>
</sst>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1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4" xfId="0" applyFont="1" applyBorder="1" applyAlignment="1">
      <alignment vertical="center" wrapText="1"/>
    </xf>
    <xf numFmtId="0" fontId="5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4" fillId="0" borderId="17" xfId="0" applyFont="1" applyBorder="1" applyAlignment="1">
      <alignment vertical="center" wrapText="1"/>
    </xf>
    <xf numFmtId="0" fontId="4" fillId="0" borderId="18" xfId="0" applyFont="1" applyBorder="1" applyAlignment="1">
      <alignment/>
    </xf>
    <xf numFmtId="0" fontId="8" fillId="0" borderId="0" xfId="0" applyFont="1" applyAlignment="1">
      <alignment/>
    </xf>
    <xf numFmtId="0" fontId="6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55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vertical="center" textRotation="90"/>
    </xf>
    <xf numFmtId="0" fontId="4" fillId="0" borderId="20" xfId="0" applyFont="1" applyBorder="1" applyAlignment="1">
      <alignment vertical="center" wrapText="1"/>
    </xf>
    <xf numFmtId="0" fontId="55" fillId="0" borderId="19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 wrapText="1"/>
    </xf>
    <xf numFmtId="0" fontId="3" fillId="0" borderId="20" xfId="0" applyFont="1" applyFill="1" applyBorder="1" applyAlignment="1">
      <alignment horizontal="left" vertical="center"/>
    </xf>
    <xf numFmtId="0" fontId="55" fillId="0" borderId="21" xfId="0" applyNumberFormat="1" applyFont="1" applyBorder="1" applyAlignment="1">
      <alignment horizontal="center"/>
    </xf>
    <xf numFmtId="0" fontId="55" fillId="0" borderId="24" xfId="0" applyNumberFormat="1" applyFont="1" applyBorder="1" applyAlignment="1">
      <alignment horizontal="center"/>
    </xf>
    <xf numFmtId="0" fontId="56" fillId="0" borderId="19" xfId="0" applyNumberFormat="1" applyFont="1" applyBorder="1" applyAlignment="1">
      <alignment horizontal="center"/>
    </xf>
    <xf numFmtId="0" fontId="53" fillId="0" borderId="20" xfId="0" applyFont="1" applyFill="1" applyBorder="1" applyAlignment="1">
      <alignment horizontal="center" vertical="center"/>
    </xf>
    <xf numFmtId="0" fontId="57" fillId="0" borderId="19" xfId="0" applyNumberFormat="1" applyFont="1" applyBorder="1" applyAlignment="1">
      <alignment horizontal="center"/>
    </xf>
    <xf numFmtId="0" fontId="57" fillId="0" borderId="19" xfId="0" applyFont="1" applyFill="1" applyBorder="1" applyAlignment="1">
      <alignment horizontal="center" vertical="center"/>
    </xf>
    <xf numFmtId="0" fontId="57" fillId="0" borderId="19" xfId="0" applyNumberFormat="1" applyFont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/>
    </xf>
    <xf numFmtId="0" fontId="54" fillId="0" borderId="19" xfId="0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56" fillId="0" borderId="19" xfId="0" applyNumberFormat="1" applyFont="1" applyBorder="1" applyAlignment="1">
      <alignment horizontal="center" vertical="center"/>
    </xf>
    <xf numFmtId="0" fontId="53" fillId="0" borderId="20" xfId="0" applyFont="1" applyFill="1" applyBorder="1" applyAlignment="1">
      <alignment horizontal="center"/>
    </xf>
    <xf numFmtId="0" fontId="55" fillId="0" borderId="20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NumberFormat="1" applyFont="1" applyBorder="1" applyAlignment="1">
      <alignment horizontal="center"/>
    </xf>
    <xf numFmtId="0" fontId="53" fillId="0" borderId="21" xfId="0" applyNumberFormat="1" applyFont="1" applyBorder="1" applyAlignment="1">
      <alignment horizontal="center" vertical="center"/>
    </xf>
    <xf numFmtId="0" fontId="53" fillId="0" borderId="24" xfId="0" applyNumberFormat="1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0" fontId="53" fillId="0" borderId="21" xfId="0" applyNumberFormat="1" applyFont="1" applyBorder="1" applyAlignment="1">
      <alignment horizontal="center"/>
    </xf>
    <xf numFmtId="0" fontId="53" fillId="0" borderId="24" xfId="0" applyNumberFormat="1" applyFont="1" applyBorder="1" applyAlignment="1">
      <alignment horizontal="center"/>
    </xf>
    <xf numFmtId="0" fontId="53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vertical="center" textRotation="90"/>
    </xf>
    <xf numFmtId="0" fontId="58" fillId="0" borderId="19" xfId="0" applyNumberFormat="1" applyFont="1" applyBorder="1" applyAlignment="1">
      <alignment horizontal="center"/>
    </xf>
    <xf numFmtId="0" fontId="59" fillId="0" borderId="19" xfId="0" applyNumberFormat="1" applyFont="1" applyBorder="1" applyAlignment="1">
      <alignment horizontal="center"/>
    </xf>
    <xf numFmtId="0" fontId="58" fillId="0" borderId="19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53" fillId="0" borderId="2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textRotation="90"/>
    </xf>
    <xf numFmtId="0" fontId="2" fillId="0" borderId="35" xfId="0" applyFont="1" applyBorder="1" applyAlignment="1">
      <alignment horizontal="center" textRotation="90"/>
    </xf>
    <xf numFmtId="0" fontId="2" fillId="0" borderId="36" xfId="0" applyFont="1" applyBorder="1" applyAlignment="1">
      <alignment horizontal="center" textRotation="90"/>
    </xf>
    <xf numFmtId="0" fontId="2" fillId="0" borderId="37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right" textRotation="90"/>
    </xf>
    <xf numFmtId="0" fontId="2" fillId="0" borderId="37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showZeros="0" zoomScale="80" zoomScaleNormal="80" zoomScaleSheetLayoutView="100" zoomScalePageLayoutView="0" workbookViewId="0" topLeftCell="A1">
      <selection activeCell="A1" sqref="A1:AN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38" width="5.7109375" style="0" customWidth="1"/>
    <col min="39" max="39" width="6.28125" style="0" customWidth="1"/>
    <col min="40" max="40" width="4.7109375" style="0" customWidth="1"/>
  </cols>
  <sheetData>
    <row r="1" spans="1:40" s="3" customFormat="1" ht="19.5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0" s="3" customFormat="1" ht="19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101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4" spans="1:6" s="8" customFormat="1" ht="15" customHeight="1">
      <c r="A4" s="22" t="s">
        <v>47</v>
      </c>
      <c r="B4" s="22"/>
      <c r="C4" s="22"/>
      <c r="D4" s="22"/>
      <c r="E4" s="22"/>
      <c r="F4" s="22"/>
    </row>
    <row r="5" spans="1:6" s="8" customFormat="1" ht="15" customHeight="1">
      <c r="A5" s="22" t="s">
        <v>96</v>
      </c>
      <c r="B5" s="22"/>
      <c r="C5" s="22"/>
      <c r="D5" s="22"/>
      <c r="E5" s="22"/>
      <c r="F5" s="22"/>
    </row>
    <row r="6" spans="1:6" s="8" customFormat="1" ht="15" customHeight="1">
      <c r="A6" s="22" t="s">
        <v>48</v>
      </c>
      <c r="B6" s="22"/>
      <c r="C6" s="22"/>
      <c r="D6" s="22"/>
      <c r="E6" s="22"/>
      <c r="F6" s="22"/>
    </row>
    <row r="7" spans="1:6" s="8" customFormat="1" ht="15" customHeight="1">
      <c r="A7" s="22" t="s">
        <v>97</v>
      </c>
      <c r="B7" s="22"/>
      <c r="C7" s="22"/>
      <c r="D7" s="22"/>
      <c r="E7" s="22"/>
      <c r="F7" s="22"/>
    </row>
    <row r="8" ht="15" customHeight="1"/>
    <row r="10" ht="13.5" thickBot="1"/>
    <row r="11" spans="1:40" ht="13.5" customHeight="1" thickBot="1">
      <c r="A11" s="92" t="s">
        <v>8</v>
      </c>
      <c r="B11" s="94" t="s">
        <v>7</v>
      </c>
      <c r="C11" s="96" t="s">
        <v>11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96" t="s">
        <v>12</v>
      </c>
      <c r="V11" s="97"/>
      <c r="W11" s="97"/>
      <c r="X11" s="97"/>
      <c r="Y11" s="97"/>
      <c r="Z11" s="97"/>
      <c r="AA11" s="97"/>
      <c r="AB11" s="97"/>
      <c r="AC11" s="98"/>
      <c r="AD11" s="98"/>
      <c r="AE11" s="98"/>
      <c r="AF11" s="98"/>
      <c r="AG11" s="98"/>
      <c r="AH11" s="98"/>
      <c r="AI11" s="98"/>
      <c r="AJ11" s="98"/>
      <c r="AK11" s="98"/>
      <c r="AL11" s="99"/>
      <c r="AM11" s="102" t="s">
        <v>13</v>
      </c>
      <c r="AN11" s="104" t="s">
        <v>14</v>
      </c>
    </row>
    <row r="12" spans="1:40" ht="234">
      <c r="A12" s="93"/>
      <c r="B12" s="95"/>
      <c r="C12" s="10" t="s">
        <v>15</v>
      </c>
      <c r="D12" s="11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28</v>
      </c>
      <c r="O12" s="7" t="s">
        <v>26</v>
      </c>
      <c r="P12" s="5" t="s">
        <v>0</v>
      </c>
      <c r="Q12" s="7" t="s">
        <v>27</v>
      </c>
      <c r="R12" s="5" t="s">
        <v>10</v>
      </c>
      <c r="S12" s="5" t="s">
        <v>1</v>
      </c>
      <c r="T12" s="6" t="s">
        <v>2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19</v>
      </c>
      <c r="Z12" s="4" t="s">
        <v>20</v>
      </c>
      <c r="AA12" s="4" t="s">
        <v>21</v>
      </c>
      <c r="AB12" s="4" t="s">
        <v>22</v>
      </c>
      <c r="AC12" s="5" t="s">
        <v>23</v>
      </c>
      <c r="AD12" s="5" t="s">
        <v>24</v>
      </c>
      <c r="AE12" s="5" t="s">
        <v>25</v>
      </c>
      <c r="AF12" s="5" t="s">
        <v>28</v>
      </c>
      <c r="AG12" s="5" t="s">
        <v>26</v>
      </c>
      <c r="AH12" s="5" t="s">
        <v>0</v>
      </c>
      <c r="AI12" s="5" t="s">
        <v>27</v>
      </c>
      <c r="AJ12" s="5" t="s">
        <v>10</v>
      </c>
      <c r="AK12" s="5" t="s">
        <v>1</v>
      </c>
      <c r="AL12" s="6" t="s">
        <v>2</v>
      </c>
      <c r="AM12" s="103"/>
      <c r="AN12" s="105"/>
    </row>
    <row r="13" spans="1:40" ht="15" customHeight="1">
      <c r="A13" s="39">
        <v>1</v>
      </c>
      <c r="B13" s="41" t="s">
        <v>29</v>
      </c>
      <c r="C13" s="75">
        <v>30</v>
      </c>
      <c r="D13" s="76"/>
      <c r="E13" s="71"/>
      <c r="F13" s="71">
        <v>30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>
        <f>SUM(C13:O13)</f>
        <v>60</v>
      </c>
      <c r="R13" s="71">
        <f>SUM(C13:P13)</f>
        <v>60</v>
      </c>
      <c r="S13" s="56" t="s">
        <v>37</v>
      </c>
      <c r="T13" s="57">
        <v>7</v>
      </c>
      <c r="U13" s="76"/>
      <c r="V13" s="76"/>
      <c r="W13" s="76"/>
      <c r="X13" s="76"/>
      <c r="Y13" s="76"/>
      <c r="Z13" s="76"/>
      <c r="AA13" s="76"/>
      <c r="AB13" s="76"/>
      <c r="AC13" s="71"/>
      <c r="AD13" s="71"/>
      <c r="AE13" s="71"/>
      <c r="AF13" s="71"/>
      <c r="AG13" s="71"/>
      <c r="AH13" s="71"/>
      <c r="AI13" s="71"/>
      <c r="AJ13" s="71"/>
      <c r="AK13" s="36"/>
      <c r="AL13" s="37"/>
      <c r="AM13" s="28">
        <f aca="true" t="shared" si="0" ref="AM13:AM30">SUM(R13,AJ13)</f>
        <v>60</v>
      </c>
      <c r="AN13" s="28">
        <f>SUM(T13,AL13)</f>
        <v>7</v>
      </c>
    </row>
    <row r="14" spans="1:40" ht="15" customHeight="1">
      <c r="A14" s="39">
        <v>2</v>
      </c>
      <c r="B14" s="41" t="s">
        <v>30</v>
      </c>
      <c r="C14" s="75">
        <v>20</v>
      </c>
      <c r="D14" s="76"/>
      <c r="E14" s="71"/>
      <c r="F14" s="71"/>
      <c r="G14" s="71"/>
      <c r="H14" s="71">
        <v>25</v>
      </c>
      <c r="I14" s="71"/>
      <c r="J14" s="71"/>
      <c r="K14" s="71"/>
      <c r="L14" s="71"/>
      <c r="M14" s="71"/>
      <c r="N14" s="71"/>
      <c r="O14" s="71"/>
      <c r="P14" s="71"/>
      <c r="Q14" s="71">
        <f>SUM(C14:O14)</f>
        <v>45</v>
      </c>
      <c r="R14" s="71">
        <f>SUM(C14:P14)</f>
        <v>45</v>
      </c>
      <c r="S14" s="56" t="s">
        <v>37</v>
      </c>
      <c r="T14" s="57">
        <v>5</v>
      </c>
      <c r="U14" s="76"/>
      <c r="V14" s="76"/>
      <c r="W14" s="76"/>
      <c r="X14" s="76"/>
      <c r="Y14" s="76"/>
      <c r="Z14" s="76"/>
      <c r="AA14" s="76"/>
      <c r="AB14" s="76"/>
      <c r="AC14" s="71"/>
      <c r="AD14" s="71"/>
      <c r="AE14" s="71"/>
      <c r="AF14" s="71"/>
      <c r="AG14" s="71"/>
      <c r="AH14" s="71"/>
      <c r="AI14" s="71"/>
      <c r="AJ14" s="71"/>
      <c r="AK14" s="35"/>
      <c r="AL14" s="37"/>
      <c r="AM14" s="28">
        <f t="shared" si="0"/>
        <v>45</v>
      </c>
      <c r="AN14" s="28">
        <f>SUM(T14,AL14)</f>
        <v>5</v>
      </c>
    </row>
    <row r="15" spans="1:40" ht="15" customHeight="1">
      <c r="A15" s="39">
        <v>3</v>
      </c>
      <c r="B15" s="41" t="s">
        <v>53</v>
      </c>
      <c r="C15" s="75">
        <v>15</v>
      </c>
      <c r="D15" s="76"/>
      <c r="E15" s="71">
        <v>15</v>
      </c>
      <c r="F15" s="71"/>
      <c r="G15" s="71"/>
      <c r="H15" s="71">
        <v>30</v>
      </c>
      <c r="I15" s="71"/>
      <c r="J15" s="71"/>
      <c r="K15" s="71"/>
      <c r="L15" s="71"/>
      <c r="M15" s="71"/>
      <c r="N15" s="71"/>
      <c r="O15" s="71"/>
      <c r="P15" s="71"/>
      <c r="Q15" s="71">
        <f>SUM(C15:O15)</f>
        <v>60</v>
      </c>
      <c r="R15" s="71">
        <f>SUM(C15:P15)</f>
        <v>60</v>
      </c>
      <c r="S15" s="58" t="s">
        <v>36</v>
      </c>
      <c r="T15" s="57">
        <v>5</v>
      </c>
      <c r="U15" s="76"/>
      <c r="V15" s="76"/>
      <c r="W15" s="76"/>
      <c r="X15" s="76"/>
      <c r="Y15" s="76"/>
      <c r="Z15" s="76"/>
      <c r="AA15" s="76"/>
      <c r="AB15" s="76"/>
      <c r="AC15" s="71"/>
      <c r="AD15" s="71"/>
      <c r="AE15" s="71"/>
      <c r="AF15" s="71"/>
      <c r="AG15" s="71"/>
      <c r="AH15" s="71"/>
      <c r="AI15" s="71"/>
      <c r="AJ15" s="71"/>
      <c r="AK15" s="35"/>
      <c r="AL15" s="37"/>
      <c r="AM15" s="28">
        <f t="shared" si="0"/>
        <v>60</v>
      </c>
      <c r="AN15" s="28">
        <f>SUM(T15,AK15)</f>
        <v>5</v>
      </c>
    </row>
    <row r="16" spans="1:40" ht="15" customHeight="1">
      <c r="A16" s="39">
        <v>4</v>
      </c>
      <c r="B16" s="41" t="s">
        <v>38</v>
      </c>
      <c r="C16" s="75"/>
      <c r="D16" s="76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>
        <f>SUM(N16)</f>
        <v>0</v>
      </c>
      <c r="S16" s="59"/>
      <c r="T16" s="57"/>
      <c r="U16" s="76">
        <v>10</v>
      </c>
      <c r="V16" s="76"/>
      <c r="W16" s="76"/>
      <c r="X16" s="76"/>
      <c r="Y16" s="76"/>
      <c r="Z16" s="76">
        <v>35</v>
      </c>
      <c r="AA16" s="76"/>
      <c r="AB16" s="76"/>
      <c r="AC16" s="71"/>
      <c r="AD16" s="71"/>
      <c r="AE16" s="71"/>
      <c r="AF16" s="71"/>
      <c r="AG16" s="71"/>
      <c r="AH16" s="71"/>
      <c r="AI16" s="71">
        <f>SUM(U16:AG16)</f>
        <v>45</v>
      </c>
      <c r="AJ16" s="71">
        <f>SUM(U16:AH16)</f>
        <v>45</v>
      </c>
      <c r="AK16" s="24" t="s">
        <v>37</v>
      </c>
      <c r="AL16" s="37">
        <v>6</v>
      </c>
      <c r="AM16" s="28">
        <f t="shared" si="0"/>
        <v>45</v>
      </c>
      <c r="AN16" s="28">
        <f>SUM(AL16,T16)</f>
        <v>6</v>
      </c>
    </row>
    <row r="17" spans="1:40" ht="15" customHeight="1">
      <c r="A17" s="39">
        <v>5</v>
      </c>
      <c r="B17" s="41" t="s">
        <v>31</v>
      </c>
      <c r="C17" s="75">
        <v>15</v>
      </c>
      <c r="D17" s="76"/>
      <c r="E17" s="71"/>
      <c r="F17" s="71"/>
      <c r="G17" s="71"/>
      <c r="H17" s="71">
        <v>30</v>
      </c>
      <c r="I17" s="71"/>
      <c r="J17" s="71"/>
      <c r="K17" s="71"/>
      <c r="L17" s="71"/>
      <c r="M17" s="71"/>
      <c r="N17" s="71"/>
      <c r="O17" s="71"/>
      <c r="P17" s="71"/>
      <c r="Q17" s="71">
        <f>SUM(C17:O17)</f>
        <v>45</v>
      </c>
      <c r="R17" s="71">
        <f>SUM(C17:P17)</f>
        <v>45</v>
      </c>
      <c r="S17" s="56" t="s">
        <v>37</v>
      </c>
      <c r="T17" s="57">
        <v>6</v>
      </c>
      <c r="U17" s="76"/>
      <c r="V17" s="76"/>
      <c r="W17" s="76"/>
      <c r="X17" s="76"/>
      <c r="Y17" s="76"/>
      <c r="Z17" s="76"/>
      <c r="AA17" s="76"/>
      <c r="AB17" s="76"/>
      <c r="AC17" s="71"/>
      <c r="AD17" s="71"/>
      <c r="AE17" s="71"/>
      <c r="AF17" s="71"/>
      <c r="AG17" s="71"/>
      <c r="AH17" s="71"/>
      <c r="AI17" s="71"/>
      <c r="AJ17" s="71"/>
      <c r="AK17" s="35"/>
      <c r="AL17" s="37"/>
      <c r="AM17" s="28">
        <f t="shared" si="0"/>
        <v>45</v>
      </c>
      <c r="AN17" s="28">
        <f aca="true" t="shared" si="1" ref="AN17:AN25">SUM(T17,AL17)</f>
        <v>6</v>
      </c>
    </row>
    <row r="18" spans="1:40" ht="15" customHeight="1">
      <c r="A18" s="39">
        <v>6</v>
      </c>
      <c r="B18" s="41" t="s">
        <v>40</v>
      </c>
      <c r="C18" s="75"/>
      <c r="D18" s="76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59"/>
      <c r="T18" s="57"/>
      <c r="U18" s="76">
        <v>25</v>
      </c>
      <c r="V18" s="76"/>
      <c r="W18" s="76"/>
      <c r="X18" s="76"/>
      <c r="Y18" s="76"/>
      <c r="Z18" s="76">
        <v>30</v>
      </c>
      <c r="AA18" s="76"/>
      <c r="AB18" s="76"/>
      <c r="AC18" s="71"/>
      <c r="AD18" s="71"/>
      <c r="AE18" s="71"/>
      <c r="AF18" s="71"/>
      <c r="AG18" s="71"/>
      <c r="AH18" s="71"/>
      <c r="AI18" s="71">
        <f>SUM(U18:AG18)</f>
        <v>55</v>
      </c>
      <c r="AJ18" s="71">
        <f>SUM(U18:AH18)</f>
        <v>55</v>
      </c>
      <c r="AK18" s="24" t="s">
        <v>37</v>
      </c>
      <c r="AL18" s="37">
        <v>7</v>
      </c>
      <c r="AM18" s="28">
        <f t="shared" si="0"/>
        <v>55</v>
      </c>
      <c r="AN18" s="28">
        <f t="shared" si="1"/>
        <v>7</v>
      </c>
    </row>
    <row r="19" spans="1:40" s="31" customFormat="1" ht="32.25" customHeight="1">
      <c r="A19" s="32">
        <v>7</v>
      </c>
      <c r="B19" s="14" t="s">
        <v>54</v>
      </c>
      <c r="C19" s="72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59"/>
      <c r="T19" s="57"/>
      <c r="U19" s="73">
        <v>15</v>
      </c>
      <c r="V19" s="73"/>
      <c r="W19" s="73"/>
      <c r="X19" s="73"/>
      <c r="Y19" s="73"/>
      <c r="Z19" s="73"/>
      <c r="AA19" s="73"/>
      <c r="AB19" s="73"/>
      <c r="AC19" s="74"/>
      <c r="AD19" s="74"/>
      <c r="AE19" s="74"/>
      <c r="AF19" s="74"/>
      <c r="AG19" s="74"/>
      <c r="AH19" s="74"/>
      <c r="AI19" s="74">
        <f>SUM(U19:AG19)</f>
        <v>15</v>
      </c>
      <c r="AJ19" s="74">
        <f>SUM(U19:AH19)</f>
        <v>15</v>
      </c>
      <c r="AK19" s="25" t="s">
        <v>36</v>
      </c>
      <c r="AL19" s="37">
        <v>1</v>
      </c>
      <c r="AM19" s="30">
        <f t="shared" si="0"/>
        <v>15</v>
      </c>
      <c r="AN19" s="30">
        <f t="shared" si="1"/>
        <v>1</v>
      </c>
    </row>
    <row r="20" spans="1:40" ht="15" customHeight="1">
      <c r="A20" s="39">
        <v>8</v>
      </c>
      <c r="B20" s="41" t="s">
        <v>33</v>
      </c>
      <c r="C20" s="75"/>
      <c r="D20" s="76"/>
      <c r="E20" s="71"/>
      <c r="F20" s="71"/>
      <c r="G20" s="71"/>
      <c r="H20" s="71"/>
      <c r="I20" s="71"/>
      <c r="J20" s="71"/>
      <c r="K20" s="71"/>
      <c r="L20" s="71">
        <v>30</v>
      </c>
      <c r="M20" s="71"/>
      <c r="N20" s="71"/>
      <c r="O20" s="71"/>
      <c r="P20" s="71"/>
      <c r="Q20" s="71">
        <f>SUM(C20:O20)</f>
        <v>30</v>
      </c>
      <c r="R20" s="71">
        <f>SUM(C20:P20)</f>
        <v>30</v>
      </c>
      <c r="S20" s="58" t="s">
        <v>36</v>
      </c>
      <c r="T20" s="57">
        <v>1</v>
      </c>
      <c r="U20" s="76"/>
      <c r="V20" s="76"/>
      <c r="W20" s="76"/>
      <c r="X20" s="76"/>
      <c r="Y20" s="76"/>
      <c r="Z20" s="76"/>
      <c r="AA20" s="76"/>
      <c r="AB20" s="76"/>
      <c r="AC20" s="71"/>
      <c r="AD20" s="71">
        <v>30</v>
      </c>
      <c r="AE20" s="71"/>
      <c r="AF20" s="71"/>
      <c r="AG20" s="71"/>
      <c r="AH20" s="71"/>
      <c r="AI20" s="71">
        <f>SUM(U20:AG20)</f>
        <v>30</v>
      </c>
      <c r="AJ20" s="71">
        <f>SUM(U20:AH20)</f>
        <v>30</v>
      </c>
      <c r="AK20" s="23" t="s">
        <v>36</v>
      </c>
      <c r="AL20" s="37">
        <v>1</v>
      </c>
      <c r="AM20" s="28">
        <f t="shared" si="0"/>
        <v>60</v>
      </c>
      <c r="AN20" s="28">
        <f t="shared" si="1"/>
        <v>2</v>
      </c>
    </row>
    <row r="21" spans="1:40" ht="15" customHeight="1">
      <c r="A21" s="39">
        <v>9</v>
      </c>
      <c r="B21" s="41" t="s">
        <v>34</v>
      </c>
      <c r="C21" s="75"/>
      <c r="D21" s="76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59"/>
      <c r="T21" s="57"/>
      <c r="U21" s="76">
        <v>15</v>
      </c>
      <c r="V21" s="76"/>
      <c r="W21" s="76"/>
      <c r="X21" s="76"/>
      <c r="Y21" s="76">
        <v>30</v>
      </c>
      <c r="Z21" s="76"/>
      <c r="AA21" s="76"/>
      <c r="AB21" s="76"/>
      <c r="AC21" s="71"/>
      <c r="AD21" s="71"/>
      <c r="AE21" s="71"/>
      <c r="AF21" s="71"/>
      <c r="AG21" s="71"/>
      <c r="AH21" s="71"/>
      <c r="AI21" s="71">
        <f>SUM(U21:AG21)</f>
        <v>45</v>
      </c>
      <c r="AJ21" s="71">
        <f>SUM(U21:AH21)</f>
        <v>45</v>
      </c>
      <c r="AK21" s="23" t="s">
        <v>36</v>
      </c>
      <c r="AL21" s="37">
        <v>3</v>
      </c>
      <c r="AM21" s="28">
        <f t="shared" si="0"/>
        <v>45</v>
      </c>
      <c r="AN21" s="28">
        <f t="shared" si="1"/>
        <v>3</v>
      </c>
    </row>
    <row r="22" spans="1:40" s="31" customFormat="1" ht="30.75" customHeight="1">
      <c r="A22" s="32">
        <v>10</v>
      </c>
      <c r="B22" s="14" t="s">
        <v>55</v>
      </c>
      <c r="C22" s="72"/>
      <c r="D22" s="73">
        <v>15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>
        <f>SUM(C22:O22)</f>
        <v>15</v>
      </c>
      <c r="R22" s="74">
        <f>SUM(C22:P22)</f>
        <v>15</v>
      </c>
      <c r="S22" s="60" t="s">
        <v>36</v>
      </c>
      <c r="T22" s="57">
        <v>2</v>
      </c>
      <c r="U22" s="73"/>
      <c r="V22" s="73"/>
      <c r="W22" s="73"/>
      <c r="X22" s="73"/>
      <c r="Y22" s="73"/>
      <c r="Z22" s="73"/>
      <c r="AA22" s="73"/>
      <c r="AB22" s="73"/>
      <c r="AC22" s="74"/>
      <c r="AD22" s="74"/>
      <c r="AE22" s="74"/>
      <c r="AF22" s="74"/>
      <c r="AG22" s="74"/>
      <c r="AH22" s="74"/>
      <c r="AI22" s="74"/>
      <c r="AJ22" s="74"/>
      <c r="AK22" s="35"/>
      <c r="AL22" s="37"/>
      <c r="AM22" s="30">
        <f t="shared" si="0"/>
        <v>15</v>
      </c>
      <c r="AN22" s="30">
        <f t="shared" si="1"/>
        <v>2</v>
      </c>
    </row>
    <row r="23" spans="1:40" ht="30" customHeight="1">
      <c r="A23" s="39">
        <v>11</v>
      </c>
      <c r="B23" s="41" t="s">
        <v>56</v>
      </c>
      <c r="C23" s="75"/>
      <c r="D23" s="76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59"/>
      <c r="T23" s="57"/>
      <c r="U23" s="76">
        <v>20</v>
      </c>
      <c r="V23" s="76"/>
      <c r="W23" s="76"/>
      <c r="X23" s="76"/>
      <c r="Y23" s="76"/>
      <c r="Z23" s="76"/>
      <c r="AA23" s="76"/>
      <c r="AB23" s="76"/>
      <c r="AC23" s="71"/>
      <c r="AD23" s="71"/>
      <c r="AE23" s="71"/>
      <c r="AF23" s="71"/>
      <c r="AG23" s="71"/>
      <c r="AH23" s="71"/>
      <c r="AI23" s="71">
        <f>SUM(U23:AG23)</f>
        <v>20</v>
      </c>
      <c r="AJ23" s="71">
        <f>SUM(U23:AH23)</f>
        <v>20</v>
      </c>
      <c r="AK23" s="23" t="s">
        <v>36</v>
      </c>
      <c r="AL23" s="37">
        <v>2</v>
      </c>
      <c r="AM23" s="28">
        <f t="shared" si="0"/>
        <v>20</v>
      </c>
      <c r="AN23" s="28">
        <f t="shared" si="1"/>
        <v>2</v>
      </c>
    </row>
    <row r="24" spans="1:40" ht="15" customHeight="1">
      <c r="A24" s="39">
        <v>12</v>
      </c>
      <c r="B24" s="41" t="s">
        <v>57</v>
      </c>
      <c r="C24" s="75"/>
      <c r="D24" s="76"/>
      <c r="E24" s="71">
        <v>30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>
        <f>SUM(C24:O24)</f>
        <v>30</v>
      </c>
      <c r="R24" s="71">
        <f>SUM(C24:P24)</f>
        <v>30</v>
      </c>
      <c r="S24" s="58" t="s">
        <v>36</v>
      </c>
      <c r="T24" s="57">
        <v>3</v>
      </c>
      <c r="U24" s="76"/>
      <c r="V24" s="76"/>
      <c r="W24" s="76"/>
      <c r="X24" s="76"/>
      <c r="Y24" s="76"/>
      <c r="Z24" s="76"/>
      <c r="AA24" s="76"/>
      <c r="AB24" s="76"/>
      <c r="AC24" s="71"/>
      <c r="AD24" s="71"/>
      <c r="AE24" s="71"/>
      <c r="AF24" s="71"/>
      <c r="AG24" s="71"/>
      <c r="AH24" s="71"/>
      <c r="AI24" s="71"/>
      <c r="AJ24" s="71"/>
      <c r="AK24" s="35"/>
      <c r="AL24" s="37"/>
      <c r="AM24" s="28">
        <f t="shared" si="0"/>
        <v>30</v>
      </c>
      <c r="AN24" s="28">
        <f t="shared" si="1"/>
        <v>3</v>
      </c>
    </row>
    <row r="25" spans="1:40" ht="15" customHeight="1">
      <c r="A25" s="39">
        <v>13</v>
      </c>
      <c r="B25" s="41" t="s">
        <v>58</v>
      </c>
      <c r="C25" s="75"/>
      <c r="D25" s="76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59"/>
      <c r="T25" s="57"/>
      <c r="U25" s="76"/>
      <c r="V25" s="76">
        <v>5</v>
      </c>
      <c r="W25" s="76"/>
      <c r="X25" s="76"/>
      <c r="Y25" s="76"/>
      <c r="Z25" s="76">
        <v>15</v>
      </c>
      <c r="AA25" s="76"/>
      <c r="AB25" s="76"/>
      <c r="AC25" s="71"/>
      <c r="AD25" s="71"/>
      <c r="AE25" s="71"/>
      <c r="AF25" s="71"/>
      <c r="AG25" s="71"/>
      <c r="AH25" s="71"/>
      <c r="AI25" s="71">
        <f aca="true" t="shared" si="2" ref="AI25:AI31">SUM(U25:AG25)</f>
        <v>20</v>
      </c>
      <c r="AJ25" s="71">
        <f aca="true" t="shared" si="3" ref="AJ25:AJ31">SUM(U25:AH25)</f>
        <v>20</v>
      </c>
      <c r="AK25" s="23" t="s">
        <v>36</v>
      </c>
      <c r="AL25" s="37">
        <v>3</v>
      </c>
      <c r="AM25" s="28">
        <f t="shared" si="0"/>
        <v>20</v>
      </c>
      <c r="AN25" s="28">
        <f t="shared" si="1"/>
        <v>3</v>
      </c>
    </row>
    <row r="26" spans="1:40" ht="15.75" customHeight="1">
      <c r="A26" s="39">
        <v>14</v>
      </c>
      <c r="B26" s="50" t="s">
        <v>59</v>
      </c>
      <c r="C26" s="75"/>
      <c r="D26" s="76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59"/>
      <c r="T26" s="57"/>
      <c r="U26" s="76"/>
      <c r="V26" s="76">
        <v>15</v>
      </c>
      <c r="W26" s="76"/>
      <c r="X26" s="76"/>
      <c r="Y26" s="76"/>
      <c r="Z26" s="76"/>
      <c r="AA26" s="76"/>
      <c r="AB26" s="76"/>
      <c r="AC26" s="71"/>
      <c r="AD26" s="71"/>
      <c r="AE26" s="71"/>
      <c r="AF26" s="71"/>
      <c r="AG26" s="71"/>
      <c r="AH26" s="71"/>
      <c r="AI26" s="71">
        <f t="shared" si="2"/>
        <v>15</v>
      </c>
      <c r="AJ26" s="71">
        <f t="shared" si="3"/>
        <v>15</v>
      </c>
      <c r="AK26" s="23" t="s">
        <v>36</v>
      </c>
      <c r="AL26" s="37">
        <v>1</v>
      </c>
      <c r="AM26" s="28">
        <f t="shared" si="0"/>
        <v>15</v>
      </c>
      <c r="AN26" s="28">
        <f>SUM(AL26,T26)</f>
        <v>1</v>
      </c>
    </row>
    <row r="27" spans="1:40" ht="15" customHeight="1">
      <c r="A27" s="39">
        <v>15</v>
      </c>
      <c r="B27" s="51" t="s">
        <v>60</v>
      </c>
      <c r="C27" s="76"/>
      <c r="D27" s="76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59"/>
      <c r="T27" s="57"/>
      <c r="U27" s="76"/>
      <c r="V27" s="76">
        <v>15</v>
      </c>
      <c r="W27" s="76"/>
      <c r="X27" s="76"/>
      <c r="Y27" s="76"/>
      <c r="Z27" s="76"/>
      <c r="AA27" s="76"/>
      <c r="AB27" s="76"/>
      <c r="AC27" s="71"/>
      <c r="AD27" s="71"/>
      <c r="AE27" s="71"/>
      <c r="AF27" s="71"/>
      <c r="AG27" s="71"/>
      <c r="AH27" s="71"/>
      <c r="AI27" s="71">
        <f t="shared" si="2"/>
        <v>15</v>
      </c>
      <c r="AJ27" s="71">
        <f t="shared" si="3"/>
        <v>15</v>
      </c>
      <c r="AK27" s="23" t="s">
        <v>36</v>
      </c>
      <c r="AL27" s="37">
        <v>1</v>
      </c>
      <c r="AM27" s="28">
        <f t="shared" si="0"/>
        <v>15</v>
      </c>
      <c r="AN27" s="28">
        <f>SUM(AL27,T27)</f>
        <v>1</v>
      </c>
    </row>
    <row r="28" spans="1:40" ht="15" customHeight="1">
      <c r="A28" s="39">
        <v>16</v>
      </c>
      <c r="B28" s="52" t="s">
        <v>35</v>
      </c>
      <c r="C28" s="75"/>
      <c r="D28" s="76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59"/>
      <c r="T28" s="57"/>
      <c r="U28" s="76"/>
      <c r="V28" s="76"/>
      <c r="W28" s="76">
        <v>30</v>
      </c>
      <c r="X28" s="76"/>
      <c r="Y28" s="76"/>
      <c r="Z28" s="76"/>
      <c r="AA28" s="76"/>
      <c r="AB28" s="76"/>
      <c r="AC28" s="71"/>
      <c r="AD28" s="71"/>
      <c r="AE28" s="71"/>
      <c r="AF28" s="71"/>
      <c r="AG28" s="71"/>
      <c r="AH28" s="71"/>
      <c r="AI28" s="71">
        <f t="shared" si="2"/>
        <v>30</v>
      </c>
      <c r="AJ28" s="71">
        <f t="shared" si="3"/>
        <v>30</v>
      </c>
      <c r="AK28" s="23" t="s">
        <v>36</v>
      </c>
      <c r="AL28" s="37">
        <v>3</v>
      </c>
      <c r="AM28" s="29">
        <f t="shared" si="0"/>
        <v>30</v>
      </c>
      <c r="AN28" s="29">
        <f>SUM(AL28,T28)</f>
        <v>3</v>
      </c>
    </row>
    <row r="29" spans="1:40" ht="15" customHeight="1">
      <c r="A29" s="39">
        <v>17</v>
      </c>
      <c r="B29" s="41" t="s">
        <v>61</v>
      </c>
      <c r="C29" s="75"/>
      <c r="D29" s="76"/>
      <c r="E29" s="71"/>
      <c r="F29" s="71"/>
      <c r="G29" s="71"/>
      <c r="H29" s="71"/>
      <c r="I29" s="71"/>
      <c r="J29" s="71"/>
      <c r="K29" s="71"/>
      <c r="L29" s="71"/>
      <c r="M29" s="71"/>
      <c r="N29" s="71">
        <v>30</v>
      </c>
      <c r="O29" s="71"/>
      <c r="P29" s="71"/>
      <c r="Q29" s="71">
        <f>SUM(C29:O29)</f>
        <v>30</v>
      </c>
      <c r="R29" s="71">
        <f>SUM(C29:P29)</f>
        <v>30</v>
      </c>
      <c r="S29" s="58" t="s">
        <v>36</v>
      </c>
      <c r="T29" s="61">
        <v>1</v>
      </c>
      <c r="U29" s="76"/>
      <c r="V29" s="76"/>
      <c r="W29" s="76"/>
      <c r="X29" s="76"/>
      <c r="Y29" s="76"/>
      <c r="Z29" s="76"/>
      <c r="AA29" s="76"/>
      <c r="AB29" s="76"/>
      <c r="AC29" s="71"/>
      <c r="AD29" s="71"/>
      <c r="AE29" s="71"/>
      <c r="AF29" s="71">
        <v>30</v>
      </c>
      <c r="AG29" s="71"/>
      <c r="AH29" s="71"/>
      <c r="AI29" s="71">
        <f t="shared" si="2"/>
        <v>30</v>
      </c>
      <c r="AJ29" s="71">
        <f t="shared" si="3"/>
        <v>30</v>
      </c>
      <c r="AK29" s="23" t="s">
        <v>36</v>
      </c>
      <c r="AL29" s="38">
        <v>1</v>
      </c>
      <c r="AM29" s="29">
        <f t="shared" si="0"/>
        <v>60</v>
      </c>
      <c r="AN29" s="29">
        <f>SUM(AL29,T29)</f>
        <v>2</v>
      </c>
    </row>
    <row r="30" spans="1:40" ht="15" customHeight="1">
      <c r="A30" s="39">
        <v>18</v>
      </c>
      <c r="B30" s="50" t="s">
        <v>62</v>
      </c>
      <c r="C30" s="75"/>
      <c r="D30" s="76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>
        <f>SUM(C30:O30)</f>
        <v>0</v>
      </c>
      <c r="R30" s="71">
        <f>SUM(C30:P30)</f>
        <v>0</v>
      </c>
      <c r="S30" s="58"/>
      <c r="T30" s="62"/>
      <c r="U30" s="76"/>
      <c r="V30" s="76"/>
      <c r="W30" s="76"/>
      <c r="X30" s="76"/>
      <c r="Y30" s="76"/>
      <c r="Z30" s="76"/>
      <c r="AA30" s="76"/>
      <c r="AB30" s="76"/>
      <c r="AC30" s="71"/>
      <c r="AD30" s="71"/>
      <c r="AE30" s="71">
        <v>20</v>
      </c>
      <c r="AF30" s="71"/>
      <c r="AG30" s="71"/>
      <c r="AH30" s="71"/>
      <c r="AI30" s="71">
        <f t="shared" si="2"/>
        <v>20</v>
      </c>
      <c r="AJ30" s="71">
        <f t="shared" si="3"/>
        <v>20</v>
      </c>
      <c r="AK30" s="23" t="s">
        <v>36</v>
      </c>
      <c r="AL30" s="38">
        <v>1</v>
      </c>
      <c r="AM30" s="29">
        <f t="shared" si="0"/>
        <v>20</v>
      </c>
      <c r="AN30" s="29">
        <f>SUM(AL30,T30)</f>
        <v>1</v>
      </c>
    </row>
    <row r="31" spans="1:40" ht="15" customHeight="1" thickBot="1">
      <c r="A31" s="39">
        <v>19</v>
      </c>
      <c r="B31" s="53" t="s">
        <v>63</v>
      </c>
      <c r="C31" s="76">
        <v>4</v>
      </c>
      <c r="D31" s="76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>
        <f>SUM(C31:O31)</f>
        <v>4</v>
      </c>
      <c r="R31" s="71">
        <f>SUM(C31:P31)</f>
        <v>4</v>
      </c>
      <c r="S31" s="58" t="s">
        <v>36</v>
      </c>
      <c r="T31" s="62"/>
      <c r="U31" s="76"/>
      <c r="V31" s="76"/>
      <c r="W31" s="76"/>
      <c r="X31" s="76"/>
      <c r="Y31" s="76"/>
      <c r="Z31" s="76"/>
      <c r="AA31" s="76"/>
      <c r="AB31" s="76"/>
      <c r="AC31" s="71"/>
      <c r="AD31" s="71"/>
      <c r="AE31" s="71"/>
      <c r="AF31" s="71"/>
      <c r="AG31" s="71"/>
      <c r="AH31" s="71"/>
      <c r="AI31" s="71">
        <f t="shared" si="2"/>
        <v>0</v>
      </c>
      <c r="AJ31" s="71">
        <f t="shared" si="3"/>
        <v>0</v>
      </c>
      <c r="AK31" s="26"/>
      <c r="AL31" s="27"/>
      <c r="AM31" s="29">
        <f>SUM(R31)</f>
        <v>4</v>
      </c>
      <c r="AN31" s="29"/>
    </row>
    <row r="32" spans="1:40" s="22" customFormat="1" ht="15" customHeight="1" thickBot="1">
      <c r="A32" s="100" t="s">
        <v>3</v>
      </c>
      <c r="B32" s="101"/>
      <c r="C32" s="82">
        <f aca="true" t="shared" si="4" ref="C32:R32">SUM(C13:C31)</f>
        <v>84</v>
      </c>
      <c r="D32" s="82">
        <f t="shared" si="4"/>
        <v>15</v>
      </c>
      <c r="E32" s="82">
        <f t="shared" si="4"/>
        <v>45</v>
      </c>
      <c r="F32" s="82">
        <f t="shared" si="4"/>
        <v>30</v>
      </c>
      <c r="G32" s="82">
        <f t="shared" si="4"/>
        <v>0</v>
      </c>
      <c r="H32" s="82">
        <f t="shared" si="4"/>
        <v>85</v>
      </c>
      <c r="I32" s="82">
        <f t="shared" si="4"/>
        <v>0</v>
      </c>
      <c r="J32" s="82">
        <f t="shared" si="4"/>
        <v>0</v>
      </c>
      <c r="K32" s="82">
        <f t="shared" si="4"/>
        <v>0</v>
      </c>
      <c r="L32" s="82">
        <f t="shared" si="4"/>
        <v>30</v>
      </c>
      <c r="M32" s="82">
        <f t="shared" si="4"/>
        <v>0</v>
      </c>
      <c r="N32" s="82">
        <f t="shared" si="4"/>
        <v>30</v>
      </c>
      <c r="O32" s="82">
        <f t="shared" si="4"/>
        <v>0</v>
      </c>
      <c r="P32" s="82"/>
      <c r="Q32" s="82">
        <f t="shared" si="4"/>
        <v>319</v>
      </c>
      <c r="R32" s="82">
        <f t="shared" si="4"/>
        <v>319</v>
      </c>
      <c r="S32" s="82"/>
      <c r="T32" s="82">
        <f aca="true" t="shared" si="5" ref="T32:AJ32">SUM(T13:T31)</f>
        <v>30</v>
      </c>
      <c r="U32" s="82">
        <f t="shared" si="5"/>
        <v>85</v>
      </c>
      <c r="V32" s="82">
        <f t="shared" si="5"/>
        <v>35</v>
      </c>
      <c r="W32" s="82">
        <f t="shared" si="5"/>
        <v>30</v>
      </c>
      <c r="X32" s="82">
        <f t="shared" si="5"/>
        <v>0</v>
      </c>
      <c r="Y32" s="82">
        <f t="shared" si="5"/>
        <v>30</v>
      </c>
      <c r="Z32" s="82">
        <f t="shared" si="5"/>
        <v>80</v>
      </c>
      <c r="AA32" s="82">
        <f t="shared" si="5"/>
        <v>0</v>
      </c>
      <c r="AB32" s="82">
        <f t="shared" si="5"/>
        <v>0</v>
      </c>
      <c r="AC32" s="82">
        <f t="shared" si="5"/>
        <v>0</v>
      </c>
      <c r="AD32" s="82">
        <f t="shared" si="5"/>
        <v>30</v>
      </c>
      <c r="AE32" s="82">
        <f t="shared" si="5"/>
        <v>20</v>
      </c>
      <c r="AF32" s="82">
        <f t="shared" si="5"/>
        <v>30</v>
      </c>
      <c r="AG32" s="82">
        <f t="shared" si="5"/>
        <v>0</v>
      </c>
      <c r="AH32" s="82"/>
      <c r="AI32" s="82">
        <f t="shared" si="5"/>
        <v>340</v>
      </c>
      <c r="AJ32" s="82">
        <f t="shared" si="5"/>
        <v>340</v>
      </c>
      <c r="AK32" s="82"/>
      <c r="AL32" s="82">
        <f>SUM(AL13:AL31)</f>
        <v>30</v>
      </c>
      <c r="AM32" s="83">
        <f>SUM(R32,AJ32)</f>
        <v>659</v>
      </c>
      <c r="AN32" s="83">
        <f>SUM(T32,AL32)</f>
        <v>60</v>
      </c>
    </row>
    <row r="40" spans="2:37" ht="12.75">
      <c r="B40" t="s">
        <v>4</v>
      </c>
      <c r="N40" t="s">
        <v>4</v>
      </c>
      <c r="AE40" s="91" t="s">
        <v>4</v>
      </c>
      <c r="AF40" s="90"/>
      <c r="AG40" s="90"/>
      <c r="AH40" s="90"/>
      <c r="AI40" s="90"/>
      <c r="AJ40" s="90"/>
      <c r="AK40" s="90"/>
    </row>
    <row r="41" spans="2:37" ht="12.75">
      <c r="B41" s="1" t="s">
        <v>9</v>
      </c>
      <c r="L41" s="2"/>
      <c r="N41" s="90" t="s">
        <v>5</v>
      </c>
      <c r="O41" s="90"/>
      <c r="P41" s="90"/>
      <c r="Q41" s="90"/>
      <c r="R41" s="90"/>
      <c r="S41" s="90"/>
      <c r="T41" s="90"/>
      <c r="AE41" s="90" t="s">
        <v>6</v>
      </c>
      <c r="AF41" s="90"/>
      <c r="AG41" s="90"/>
      <c r="AH41" s="90"/>
      <c r="AI41" s="90"/>
      <c r="AJ41" s="90"/>
      <c r="AK41" s="90"/>
    </row>
  </sheetData>
  <sheetProtection/>
  <mergeCells count="11">
    <mergeCell ref="AM11:AM12"/>
    <mergeCell ref="AN11:AN12"/>
    <mergeCell ref="A1:AN1"/>
    <mergeCell ref="N41:T41"/>
    <mergeCell ref="AE40:AK40"/>
    <mergeCell ref="AE41:AK41"/>
    <mergeCell ref="A11:A12"/>
    <mergeCell ref="B11:B12"/>
    <mergeCell ref="C11:T11"/>
    <mergeCell ref="U11:AL11"/>
    <mergeCell ref="A32:B32"/>
  </mergeCell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7" r:id="rId1"/>
  <headerFooter alignWithMargins="0">
    <oddHeader xml:space="preserve">&amp;RZałącznik nr 1
do Uchwały Senatu Uniwersytetu Medycznego we Wrocławiu nr 1441
z dnia 24 września 2014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="80" zoomScaleNormal="80" zoomScalePageLayoutView="0" workbookViewId="0" topLeftCell="A1">
      <selection activeCell="A1" sqref="A1:AN2"/>
    </sheetView>
  </sheetViews>
  <sheetFormatPr defaultColWidth="9.140625" defaultRowHeight="12.75"/>
  <cols>
    <col min="1" max="1" width="4.28125" style="0" customWidth="1"/>
    <col min="2" max="2" width="43.00390625" style="0" customWidth="1"/>
    <col min="3" max="3" width="5.7109375" style="0" customWidth="1"/>
    <col min="4" max="4" width="5.00390625" style="0" customWidth="1"/>
    <col min="5" max="8" width="5.7109375" style="0" customWidth="1"/>
    <col min="9" max="9" width="4.421875" style="0" customWidth="1"/>
    <col min="10" max="12" width="5.7109375" style="0" customWidth="1"/>
    <col min="13" max="13" width="5.140625" style="0" customWidth="1"/>
    <col min="14" max="14" width="5.7109375" style="0" customWidth="1"/>
    <col min="15" max="16" width="4.57421875" style="0" customWidth="1"/>
    <col min="17" max="19" width="5.7109375" style="0" customWidth="1"/>
    <col min="20" max="20" width="4.421875" style="0" customWidth="1"/>
    <col min="21" max="38" width="5.7109375" style="0" customWidth="1"/>
    <col min="39" max="39" width="6.57421875" style="0" customWidth="1"/>
    <col min="40" max="40" width="5.57421875" style="0" customWidth="1"/>
  </cols>
  <sheetData>
    <row r="1" spans="1:40" ht="15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0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101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ht="15" customHeight="1"/>
    <row r="4" spans="1:40" ht="15" customHeight="1">
      <c r="A4" s="22" t="s">
        <v>47</v>
      </c>
      <c r="B4" s="22"/>
      <c r="C4" s="22"/>
      <c r="D4" s="22"/>
      <c r="E4" s="22"/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5" customHeight="1">
      <c r="A5" s="22" t="s">
        <v>96</v>
      </c>
      <c r="B5" s="22"/>
      <c r="C5" s="22"/>
      <c r="D5" s="22"/>
      <c r="E5" s="22"/>
      <c r="F5" s="2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5" customHeight="1">
      <c r="A6" s="22" t="s">
        <v>49</v>
      </c>
      <c r="B6" s="22"/>
      <c r="C6" s="22"/>
      <c r="D6" s="22"/>
      <c r="E6" s="22"/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5" customHeight="1">
      <c r="A7" s="22" t="s">
        <v>97</v>
      </c>
      <c r="B7" s="22"/>
      <c r="C7" s="22"/>
      <c r="D7" s="22"/>
      <c r="E7" s="22"/>
      <c r="F7" s="2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ht="15" customHeight="1"/>
    <row r="10" ht="13.5" thickBot="1"/>
    <row r="11" spans="1:40" ht="13.5" thickBot="1">
      <c r="A11" s="92" t="s">
        <v>8</v>
      </c>
      <c r="B11" s="94" t="s">
        <v>7</v>
      </c>
      <c r="C11" s="96" t="s">
        <v>11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96" t="s">
        <v>12</v>
      </c>
      <c r="V11" s="97"/>
      <c r="W11" s="97"/>
      <c r="X11" s="97"/>
      <c r="Y11" s="97"/>
      <c r="Z11" s="97"/>
      <c r="AA11" s="97"/>
      <c r="AB11" s="97"/>
      <c r="AC11" s="98"/>
      <c r="AD11" s="98"/>
      <c r="AE11" s="98"/>
      <c r="AF11" s="98"/>
      <c r="AG11" s="98"/>
      <c r="AH11" s="98"/>
      <c r="AI11" s="98"/>
      <c r="AJ11" s="98"/>
      <c r="AK11" s="98"/>
      <c r="AL11" s="99"/>
      <c r="AM11" s="102" t="s">
        <v>13</v>
      </c>
      <c r="AN11" s="104" t="s">
        <v>14</v>
      </c>
    </row>
    <row r="12" spans="1:40" ht="234">
      <c r="A12" s="93"/>
      <c r="B12" s="95"/>
      <c r="C12" s="10" t="s">
        <v>15</v>
      </c>
      <c r="D12" s="11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28</v>
      </c>
      <c r="O12" s="7" t="s">
        <v>26</v>
      </c>
      <c r="P12" s="5" t="s">
        <v>0</v>
      </c>
      <c r="Q12" s="7" t="s">
        <v>27</v>
      </c>
      <c r="R12" s="5" t="s">
        <v>10</v>
      </c>
      <c r="S12" s="5" t="s">
        <v>1</v>
      </c>
      <c r="T12" s="6" t="s">
        <v>2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19</v>
      </c>
      <c r="Z12" s="4" t="s">
        <v>20</v>
      </c>
      <c r="AA12" s="4" t="s">
        <v>21</v>
      </c>
      <c r="AB12" s="4" t="s">
        <v>22</v>
      </c>
      <c r="AC12" s="5" t="s">
        <v>23</v>
      </c>
      <c r="AD12" s="5" t="s">
        <v>24</v>
      </c>
      <c r="AE12" s="5" t="s">
        <v>25</v>
      </c>
      <c r="AF12" s="5" t="s">
        <v>28</v>
      </c>
      <c r="AG12" s="5" t="s">
        <v>26</v>
      </c>
      <c r="AH12" s="5" t="s">
        <v>0</v>
      </c>
      <c r="AI12" s="5" t="s">
        <v>27</v>
      </c>
      <c r="AJ12" s="5" t="s">
        <v>10</v>
      </c>
      <c r="AK12" s="5" t="s">
        <v>1</v>
      </c>
      <c r="AL12" s="6" t="s">
        <v>2</v>
      </c>
      <c r="AM12" s="103"/>
      <c r="AN12" s="105"/>
    </row>
    <row r="13" spans="1:40" ht="15" customHeight="1">
      <c r="A13" s="39">
        <v>1</v>
      </c>
      <c r="B13" s="13" t="s">
        <v>64</v>
      </c>
      <c r="C13" s="75">
        <v>15</v>
      </c>
      <c r="D13" s="76"/>
      <c r="E13" s="71"/>
      <c r="F13" s="71"/>
      <c r="G13" s="71"/>
      <c r="H13" s="71">
        <v>45</v>
      </c>
      <c r="I13" s="71"/>
      <c r="J13" s="71"/>
      <c r="K13" s="71"/>
      <c r="L13" s="71"/>
      <c r="M13" s="71"/>
      <c r="N13" s="71"/>
      <c r="O13" s="71"/>
      <c r="P13" s="71"/>
      <c r="Q13" s="71">
        <f>SUM(C13:O13)</f>
        <v>60</v>
      </c>
      <c r="R13" s="71">
        <f>SUM(C13:P13)</f>
        <v>60</v>
      </c>
      <c r="S13" s="56" t="s">
        <v>37</v>
      </c>
      <c r="T13" s="57">
        <v>4</v>
      </c>
      <c r="U13" s="76"/>
      <c r="V13" s="76"/>
      <c r="W13" s="76"/>
      <c r="X13" s="76"/>
      <c r="Y13" s="76"/>
      <c r="Z13" s="76"/>
      <c r="AA13" s="76"/>
      <c r="AB13" s="76"/>
      <c r="AC13" s="71"/>
      <c r="AD13" s="71"/>
      <c r="AE13" s="71"/>
      <c r="AF13" s="71"/>
      <c r="AG13" s="71"/>
      <c r="AH13" s="71"/>
      <c r="AI13" s="71"/>
      <c r="AJ13" s="71"/>
      <c r="AK13" s="40"/>
      <c r="AL13" s="37"/>
      <c r="AM13" s="28">
        <f aca="true" t="shared" si="0" ref="AM13:AM24">SUM(R13,AJ13)</f>
        <v>60</v>
      </c>
      <c r="AN13" s="28">
        <f>SUM(T13,AL13)</f>
        <v>4</v>
      </c>
    </row>
    <row r="14" spans="1:40" ht="15" customHeight="1">
      <c r="A14" s="39">
        <v>2</v>
      </c>
      <c r="B14" s="13" t="s">
        <v>43</v>
      </c>
      <c r="C14" s="75">
        <v>30</v>
      </c>
      <c r="D14" s="76"/>
      <c r="E14" s="71"/>
      <c r="F14" s="71"/>
      <c r="G14" s="71"/>
      <c r="H14" s="71">
        <v>75</v>
      </c>
      <c r="I14" s="71"/>
      <c r="J14" s="71"/>
      <c r="K14" s="71"/>
      <c r="L14" s="71"/>
      <c r="M14" s="71"/>
      <c r="N14" s="71"/>
      <c r="O14" s="71"/>
      <c r="P14" s="71"/>
      <c r="Q14" s="71">
        <f>SUM(C14:O14)</f>
        <v>105</v>
      </c>
      <c r="R14" s="71">
        <f>SUM(C14:P14)</f>
        <v>105</v>
      </c>
      <c r="S14" s="56" t="s">
        <v>37</v>
      </c>
      <c r="T14" s="57">
        <v>11</v>
      </c>
      <c r="U14" s="76"/>
      <c r="V14" s="76"/>
      <c r="W14" s="76"/>
      <c r="X14" s="76"/>
      <c r="Y14" s="76"/>
      <c r="Z14" s="76"/>
      <c r="AA14" s="76"/>
      <c r="AB14" s="76"/>
      <c r="AC14" s="71"/>
      <c r="AD14" s="71"/>
      <c r="AE14" s="71"/>
      <c r="AF14" s="71"/>
      <c r="AG14" s="71"/>
      <c r="AH14" s="71"/>
      <c r="AI14" s="71"/>
      <c r="AJ14" s="71"/>
      <c r="AK14" s="40"/>
      <c r="AL14" s="37"/>
      <c r="AM14" s="28">
        <f t="shared" si="0"/>
        <v>105</v>
      </c>
      <c r="AN14" s="28">
        <f>SUM(T14,AL14)</f>
        <v>11</v>
      </c>
    </row>
    <row r="15" spans="1:40" ht="15" customHeight="1">
      <c r="A15" s="39">
        <v>3</v>
      </c>
      <c r="B15" s="13" t="s">
        <v>44</v>
      </c>
      <c r="C15" s="75"/>
      <c r="D15" s="76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63"/>
      <c r="T15" s="57"/>
      <c r="U15" s="76">
        <v>15</v>
      </c>
      <c r="V15" s="76"/>
      <c r="W15" s="76"/>
      <c r="X15" s="76"/>
      <c r="Y15" s="76"/>
      <c r="Z15" s="76">
        <v>30</v>
      </c>
      <c r="AA15" s="76"/>
      <c r="AB15" s="76"/>
      <c r="AC15" s="71"/>
      <c r="AD15" s="71"/>
      <c r="AE15" s="71"/>
      <c r="AF15" s="71"/>
      <c r="AG15" s="71"/>
      <c r="AH15" s="71"/>
      <c r="AI15" s="71">
        <f>SUM(U15:AG15)</f>
        <v>45</v>
      </c>
      <c r="AJ15" s="71">
        <f>SUM(U15:AH15)</f>
        <v>45</v>
      </c>
      <c r="AK15" s="24" t="s">
        <v>37</v>
      </c>
      <c r="AL15" s="37">
        <v>5</v>
      </c>
      <c r="AM15" s="28">
        <f t="shared" si="0"/>
        <v>45</v>
      </c>
      <c r="AN15" s="28">
        <f>SUM(AL15,T15)</f>
        <v>5</v>
      </c>
    </row>
    <row r="16" spans="1:40" ht="15" customHeight="1">
      <c r="A16" s="39">
        <v>4</v>
      </c>
      <c r="B16" s="13" t="s">
        <v>39</v>
      </c>
      <c r="C16" s="75">
        <v>15</v>
      </c>
      <c r="D16" s="76"/>
      <c r="E16" s="71"/>
      <c r="F16" s="71"/>
      <c r="G16" s="71"/>
      <c r="H16" s="71">
        <v>30</v>
      </c>
      <c r="I16" s="71"/>
      <c r="J16" s="71"/>
      <c r="K16" s="71"/>
      <c r="L16" s="71"/>
      <c r="M16" s="71"/>
      <c r="N16" s="71"/>
      <c r="O16" s="71"/>
      <c r="P16" s="71"/>
      <c r="Q16" s="71">
        <f>SUM(C16:O16)</f>
        <v>45</v>
      </c>
      <c r="R16" s="71">
        <f>SUM(C16:P16)</f>
        <v>45</v>
      </c>
      <c r="S16" s="56" t="s">
        <v>37</v>
      </c>
      <c r="T16" s="57">
        <v>4</v>
      </c>
      <c r="U16" s="76"/>
      <c r="V16" s="76"/>
      <c r="W16" s="76"/>
      <c r="X16" s="76"/>
      <c r="Y16" s="76"/>
      <c r="Z16" s="76"/>
      <c r="AA16" s="76"/>
      <c r="AB16" s="76"/>
      <c r="AC16" s="71"/>
      <c r="AD16" s="71"/>
      <c r="AE16" s="71"/>
      <c r="AF16" s="71"/>
      <c r="AG16" s="71"/>
      <c r="AH16" s="71"/>
      <c r="AI16" s="71"/>
      <c r="AJ16" s="71"/>
      <c r="AK16" s="40"/>
      <c r="AL16" s="37"/>
      <c r="AM16" s="28">
        <f t="shared" si="0"/>
        <v>45</v>
      </c>
      <c r="AN16" s="28">
        <f>SUM(AL16,T16)</f>
        <v>4</v>
      </c>
    </row>
    <row r="17" spans="1:40" ht="15" customHeight="1">
      <c r="A17" s="39">
        <v>5</v>
      </c>
      <c r="B17" s="13" t="s">
        <v>32</v>
      </c>
      <c r="C17" s="75">
        <v>30</v>
      </c>
      <c r="D17" s="76"/>
      <c r="E17" s="71">
        <v>45</v>
      </c>
      <c r="F17" s="71"/>
      <c r="G17" s="71"/>
      <c r="H17" s="71">
        <v>15</v>
      </c>
      <c r="I17" s="71"/>
      <c r="J17" s="71"/>
      <c r="K17" s="71"/>
      <c r="L17" s="71"/>
      <c r="M17" s="71"/>
      <c r="N17" s="71"/>
      <c r="O17" s="71"/>
      <c r="P17" s="71"/>
      <c r="Q17" s="71">
        <f>SUM(C17:O17)</f>
        <v>90</v>
      </c>
      <c r="R17" s="71">
        <f>SUM(C17:P17)</f>
        <v>90</v>
      </c>
      <c r="S17" s="56" t="s">
        <v>37</v>
      </c>
      <c r="T17" s="57">
        <v>8</v>
      </c>
      <c r="U17" s="76"/>
      <c r="V17" s="76"/>
      <c r="W17" s="76"/>
      <c r="X17" s="76"/>
      <c r="Y17" s="76"/>
      <c r="Z17" s="76"/>
      <c r="AA17" s="76"/>
      <c r="AB17" s="76"/>
      <c r="AC17" s="71"/>
      <c r="AD17" s="71"/>
      <c r="AE17" s="71"/>
      <c r="AF17" s="71"/>
      <c r="AG17" s="71"/>
      <c r="AH17" s="71"/>
      <c r="AI17" s="71"/>
      <c r="AJ17" s="71"/>
      <c r="AK17" s="40"/>
      <c r="AL17" s="37"/>
      <c r="AM17" s="28">
        <f t="shared" si="0"/>
        <v>90</v>
      </c>
      <c r="AN17" s="28">
        <f>SUM(AL17,T17)</f>
        <v>8</v>
      </c>
    </row>
    <row r="18" spans="1:40" ht="15" customHeight="1">
      <c r="A18" s="39">
        <v>6</v>
      </c>
      <c r="B18" s="16" t="s">
        <v>65</v>
      </c>
      <c r="C18" s="75">
        <v>10</v>
      </c>
      <c r="D18" s="76">
        <v>20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>
        <f>SUM(C18:O18)</f>
        <v>30</v>
      </c>
      <c r="R18" s="71">
        <f>SUM(C18:P18)</f>
        <v>30</v>
      </c>
      <c r="S18" s="58" t="s">
        <v>36</v>
      </c>
      <c r="T18" s="57">
        <v>2</v>
      </c>
      <c r="U18" s="76"/>
      <c r="V18" s="76"/>
      <c r="W18" s="76"/>
      <c r="X18" s="76"/>
      <c r="Y18" s="76"/>
      <c r="Z18" s="76"/>
      <c r="AA18" s="76"/>
      <c r="AB18" s="76"/>
      <c r="AC18" s="71"/>
      <c r="AD18" s="71"/>
      <c r="AE18" s="71"/>
      <c r="AF18" s="71"/>
      <c r="AG18" s="71"/>
      <c r="AH18" s="71"/>
      <c r="AI18" s="71"/>
      <c r="AJ18" s="71"/>
      <c r="AK18" s="40"/>
      <c r="AL18" s="37"/>
      <c r="AM18" s="28">
        <f t="shared" si="0"/>
        <v>30</v>
      </c>
      <c r="AN18" s="28">
        <f>SUM(T18,AL18)</f>
        <v>2</v>
      </c>
    </row>
    <row r="19" spans="1:40" ht="15.75" customHeight="1">
      <c r="A19" s="39">
        <v>7</v>
      </c>
      <c r="B19" s="13" t="s">
        <v>66</v>
      </c>
      <c r="C19" s="75"/>
      <c r="D19" s="76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63"/>
      <c r="T19" s="57"/>
      <c r="U19" s="76">
        <v>20</v>
      </c>
      <c r="V19" s="76"/>
      <c r="W19" s="76"/>
      <c r="X19" s="76">
        <v>40</v>
      </c>
      <c r="Y19" s="76"/>
      <c r="Z19" s="76"/>
      <c r="AA19" s="76"/>
      <c r="AB19" s="76"/>
      <c r="AC19" s="71"/>
      <c r="AD19" s="71"/>
      <c r="AE19" s="71"/>
      <c r="AF19" s="71"/>
      <c r="AG19" s="71"/>
      <c r="AH19" s="71"/>
      <c r="AI19" s="71">
        <f aca="true" t="shared" si="1" ref="AI19:AI27">SUM(U19:AG19)</f>
        <v>60</v>
      </c>
      <c r="AJ19" s="71">
        <f aca="true" t="shared" si="2" ref="AJ19:AJ27">SUM(U19:AH19)</f>
        <v>60</v>
      </c>
      <c r="AK19" s="24" t="s">
        <v>37</v>
      </c>
      <c r="AL19" s="37">
        <v>7</v>
      </c>
      <c r="AM19" s="28">
        <f t="shared" si="0"/>
        <v>60</v>
      </c>
      <c r="AN19" s="28">
        <f>SUM(T19,AL19)</f>
        <v>7</v>
      </c>
    </row>
    <row r="20" spans="1:40" ht="15" customHeight="1">
      <c r="A20" s="39">
        <v>8</v>
      </c>
      <c r="B20" s="13" t="s">
        <v>41</v>
      </c>
      <c r="C20" s="75"/>
      <c r="D20" s="76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63"/>
      <c r="T20" s="57"/>
      <c r="U20" s="76">
        <v>15</v>
      </c>
      <c r="V20" s="76"/>
      <c r="W20" s="76"/>
      <c r="X20" s="76">
        <v>20</v>
      </c>
      <c r="Y20" s="76"/>
      <c r="Z20" s="76"/>
      <c r="AA20" s="76"/>
      <c r="AB20" s="76"/>
      <c r="AC20" s="71"/>
      <c r="AD20" s="71"/>
      <c r="AE20" s="71"/>
      <c r="AF20" s="71"/>
      <c r="AG20" s="71"/>
      <c r="AH20" s="71"/>
      <c r="AI20" s="71">
        <f t="shared" si="1"/>
        <v>35</v>
      </c>
      <c r="AJ20" s="71">
        <f t="shared" si="2"/>
        <v>35</v>
      </c>
      <c r="AK20" s="24" t="s">
        <v>37</v>
      </c>
      <c r="AL20" s="37">
        <v>4</v>
      </c>
      <c r="AM20" s="28">
        <f t="shared" si="0"/>
        <v>35</v>
      </c>
      <c r="AN20" s="28">
        <f>SUM(T20,AL20)</f>
        <v>4</v>
      </c>
    </row>
    <row r="21" spans="1:40" ht="15" customHeight="1">
      <c r="A21" s="39">
        <v>9</v>
      </c>
      <c r="B21" s="14" t="s">
        <v>33</v>
      </c>
      <c r="C21" s="75"/>
      <c r="D21" s="76"/>
      <c r="E21" s="71"/>
      <c r="F21" s="71"/>
      <c r="G21" s="71"/>
      <c r="H21" s="71"/>
      <c r="I21" s="71"/>
      <c r="J21" s="71"/>
      <c r="K21" s="71"/>
      <c r="L21" s="71">
        <v>30</v>
      </c>
      <c r="M21" s="71"/>
      <c r="N21" s="71"/>
      <c r="O21" s="71"/>
      <c r="P21" s="71"/>
      <c r="Q21" s="71">
        <f>SUM(C21:O21)</f>
        <v>30</v>
      </c>
      <c r="R21" s="71">
        <f>SUM(C21:P21)</f>
        <v>30</v>
      </c>
      <c r="S21" s="58" t="s">
        <v>36</v>
      </c>
      <c r="T21" s="57">
        <v>1</v>
      </c>
      <c r="U21" s="76"/>
      <c r="V21" s="76"/>
      <c r="W21" s="76"/>
      <c r="X21" s="76"/>
      <c r="Y21" s="76"/>
      <c r="Z21" s="76"/>
      <c r="AA21" s="76"/>
      <c r="AB21" s="76"/>
      <c r="AC21" s="71"/>
      <c r="AD21" s="71">
        <v>30</v>
      </c>
      <c r="AE21" s="71"/>
      <c r="AF21" s="71"/>
      <c r="AG21" s="71"/>
      <c r="AH21" s="71"/>
      <c r="AI21" s="71">
        <f t="shared" si="1"/>
        <v>30</v>
      </c>
      <c r="AJ21" s="71">
        <f t="shared" si="2"/>
        <v>30</v>
      </c>
      <c r="AK21" s="24" t="s">
        <v>37</v>
      </c>
      <c r="AL21" s="37">
        <v>2</v>
      </c>
      <c r="AM21" s="28">
        <f t="shared" si="0"/>
        <v>60</v>
      </c>
      <c r="AN21" s="28">
        <f>SUM(T21,AL21)</f>
        <v>3</v>
      </c>
    </row>
    <row r="22" spans="1:40" ht="15.75" customHeight="1">
      <c r="A22" s="39">
        <v>10</v>
      </c>
      <c r="B22" s="41" t="s">
        <v>67</v>
      </c>
      <c r="C22" s="75"/>
      <c r="D22" s="76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63"/>
      <c r="T22" s="57"/>
      <c r="U22" s="76"/>
      <c r="V22" s="76"/>
      <c r="W22" s="76"/>
      <c r="X22" s="76"/>
      <c r="Y22" s="76"/>
      <c r="Z22" s="76"/>
      <c r="AA22" s="76"/>
      <c r="AB22" s="76"/>
      <c r="AC22" s="71"/>
      <c r="AD22" s="71">
        <v>30</v>
      </c>
      <c r="AE22" s="71"/>
      <c r="AF22" s="71"/>
      <c r="AG22" s="71"/>
      <c r="AH22" s="71"/>
      <c r="AI22" s="71">
        <f t="shared" si="1"/>
        <v>30</v>
      </c>
      <c r="AJ22" s="71">
        <f t="shared" si="2"/>
        <v>30</v>
      </c>
      <c r="AK22" s="23" t="s">
        <v>36</v>
      </c>
      <c r="AL22" s="37">
        <v>1</v>
      </c>
      <c r="AM22" s="28">
        <f t="shared" si="0"/>
        <v>30</v>
      </c>
      <c r="AN22" s="28">
        <f>SUM(AL22,T22)</f>
        <v>1</v>
      </c>
    </row>
    <row r="23" spans="1:40" ht="15" customHeight="1">
      <c r="A23" s="39">
        <v>11</v>
      </c>
      <c r="B23" s="41" t="s">
        <v>68</v>
      </c>
      <c r="C23" s="75"/>
      <c r="D23" s="76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59"/>
      <c r="T23" s="57"/>
      <c r="U23" s="76">
        <v>15</v>
      </c>
      <c r="V23" s="76"/>
      <c r="W23" s="76"/>
      <c r="X23" s="76"/>
      <c r="Y23" s="76"/>
      <c r="Z23" s="76"/>
      <c r="AA23" s="76"/>
      <c r="AB23" s="76"/>
      <c r="AC23" s="71"/>
      <c r="AD23" s="71"/>
      <c r="AE23" s="71"/>
      <c r="AF23" s="71"/>
      <c r="AG23" s="71"/>
      <c r="AH23" s="71"/>
      <c r="AI23" s="71">
        <f t="shared" si="1"/>
        <v>15</v>
      </c>
      <c r="AJ23" s="71">
        <f t="shared" si="2"/>
        <v>15</v>
      </c>
      <c r="AK23" s="23" t="s">
        <v>36</v>
      </c>
      <c r="AL23" s="37">
        <v>2</v>
      </c>
      <c r="AM23" s="28">
        <f t="shared" si="0"/>
        <v>15</v>
      </c>
      <c r="AN23" s="28">
        <f>SUM(AL23,T23)</f>
        <v>2</v>
      </c>
    </row>
    <row r="24" spans="1:40" ht="15" customHeight="1">
      <c r="A24" s="39">
        <v>12</v>
      </c>
      <c r="B24" s="41" t="s">
        <v>42</v>
      </c>
      <c r="C24" s="75"/>
      <c r="D24" s="76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58"/>
      <c r="T24" s="57"/>
      <c r="U24" s="76"/>
      <c r="V24" s="76"/>
      <c r="W24" s="76"/>
      <c r="X24" s="76"/>
      <c r="Y24" s="76"/>
      <c r="Z24" s="76">
        <v>30</v>
      </c>
      <c r="AA24" s="76"/>
      <c r="AB24" s="76"/>
      <c r="AC24" s="71"/>
      <c r="AD24" s="71"/>
      <c r="AE24" s="71"/>
      <c r="AF24" s="71"/>
      <c r="AG24" s="71"/>
      <c r="AH24" s="71"/>
      <c r="AI24" s="71">
        <f t="shared" si="1"/>
        <v>30</v>
      </c>
      <c r="AJ24" s="71">
        <f t="shared" si="2"/>
        <v>30</v>
      </c>
      <c r="AK24" s="23" t="s">
        <v>36</v>
      </c>
      <c r="AL24" s="37">
        <v>2</v>
      </c>
      <c r="AM24" s="28">
        <f t="shared" si="0"/>
        <v>30</v>
      </c>
      <c r="AN24" s="28">
        <f>SUM(AL24,T24)</f>
        <v>2</v>
      </c>
    </row>
    <row r="25" spans="1:40" ht="15" customHeight="1">
      <c r="A25" s="39">
        <v>13</v>
      </c>
      <c r="B25" s="41" t="s">
        <v>69</v>
      </c>
      <c r="C25" s="75"/>
      <c r="D25" s="76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59"/>
      <c r="T25" s="57"/>
      <c r="U25" s="76"/>
      <c r="V25" s="76"/>
      <c r="W25" s="76"/>
      <c r="X25" s="76"/>
      <c r="Y25" s="76"/>
      <c r="Z25" s="76">
        <v>30</v>
      </c>
      <c r="AA25" s="76"/>
      <c r="AB25" s="76"/>
      <c r="AC25" s="71"/>
      <c r="AD25" s="71"/>
      <c r="AE25" s="71"/>
      <c r="AF25" s="71"/>
      <c r="AG25" s="71"/>
      <c r="AH25" s="71"/>
      <c r="AI25" s="71">
        <f t="shared" si="1"/>
        <v>30</v>
      </c>
      <c r="AJ25" s="71">
        <f t="shared" si="2"/>
        <v>30</v>
      </c>
      <c r="AK25" s="23" t="s">
        <v>36</v>
      </c>
      <c r="AL25" s="37">
        <v>3</v>
      </c>
      <c r="AM25" s="28">
        <f>SUM(AJ25,R25)</f>
        <v>30</v>
      </c>
      <c r="AN25" s="28">
        <f>SUM(T25,AL25)</f>
        <v>3</v>
      </c>
    </row>
    <row r="26" spans="1:40" s="31" customFormat="1" ht="30.75">
      <c r="A26" s="32">
        <v>14</v>
      </c>
      <c r="B26" s="17" t="s">
        <v>105</v>
      </c>
      <c r="C26" s="72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59"/>
      <c r="T26" s="57"/>
      <c r="U26" s="73"/>
      <c r="V26" s="73">
        <v>20</v>
      </c>
      <c r="W26" s="73"/>
      <c r="X26" s="73"/>
      <c r="Y26" s="73"/>
      <c r="Z26" s="73"/>
      <c r="AA26" s="73"/>
      <c r="AB26" s="73"/>
      <c r="AC26" s="74"/>
      <c r="AD26" s="74"/>
      <c r="AE26" s="74"/>
      <c r="AF26" s="74"/>
      <c r="AG26" s="74"/>
      <c r="AH26" s="74"/>
      <c r="AI26" s="74">
        <f t="shared" si="1"/>
        <v>20</v>
      </c>
      <c r="AJ26" s="74">
        <f t="shared" si="2"/>
        <v>20</v>
      </c>
      <c r="AK26" s="25" t="s">
        <v>36</v>
      </c>
      <c r="AL26" s="37">
        <v>2</v>
      </c>
      <c r="AM26" s="30">
        <f>SUM(R26,AJ26)</f>
        <v>20</v>
      </c>
      <c r="AN26" s="30">
        <f>SUM(AL26,T26)</f>
        <v>2</v>
      </c>
    </row>
    <row r="27" spans="1:40" ht="15" customHeight="1" thickBot="1">
      <c r="A27" s="39">
        <v>15</v>
      </c>
      <c r="B27" s="41" t="s">
        <v>62</v>
      </c>
      <c r="C27" s="75"/>
      <c r="D27" s="76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58"/>
      <c r="T27" s="57"/>
      <c r="U27" s="76"/>
      <c r="V27" s="76"/>
      <c r="W27" s="76"/>
      <c r="X27" s="76"/>
      <c r="Y27" s="76"/>
      <c r="Z27" s="76"/>
      <c r="AA27" s="76"/>
      <c r="AB27" s="76"/>
      <c r="AC27" s="71"/>
      <c r="AD27" s="71"/>
      <c r="AE27" s="71">
        <v>40</v>
      </c>
      <c r="AF27" s="71"/>
      <c r="AG27" s="71"/>
      <c r="AH27" s="71"/>
      <c r="AI27" s="71">
        <f t="shared" si="1"/>
        <v>40</v>
      </c>
      <c r="AJ27" s="71">
        <f t="shared" si="2"/>
        <v>40</v>
      </c>
      <c r="AK27" s="23" t="s">
        <v>36</v>
      </c>
      <c r="AL27" s="37">
        <v>2</v>
      </c>
      <c r="AM27" s="28">
        <f>SUM(R27,AJ27)</f>
        <v>40</v>
      </c>
      <c r="AN27" s="28">
        <f>SUM(T27,AL27)</f>
        <v>2</v>
      </c>
    </row>
    <row r="28" spans="1:40" s="22" customFormat="1" ht="15" customHeight="1" thickBot="1">
      <c r="A28" s="100" t="s">
        <v>3</v>
      </c>
      <c r="B28" s="101"/>
      <c r="C28" s="82">
        <f>SUM(C13:C27)</f>
        <v>100</v>
      </c>
      <c r="D28" s="82">
        <f>SUM(D13:D27)</f>
        <v>20</v>
      </c>
      <c r="E28" s="82">
        <f>SUM(E13:E27)</f>
        <v>45</v>
      </c>
      <c r="F28" s="82"/>
      <c r="G28" s="82"/>
      <c r="H28" s="82">
        <f>SUM(H13:H27)</f>
        <v>165</v>
      </c>
      <c r="I28" s="82"/>
      <c r="J28" s="82"/>
      <c r="K28" s="82"/>
      <c r="L28" s="82">
        <f>SUM(L13:L27)</f>
        <v>30</v>
      </c>
      <c r="M28" s="82"/>
      <c r="N28" s="82"/>
      <c r="O28" s="82"/>
      <c r="P28" s="82"/>
      <c r="Q28" s="82">
        <f>SUM(Q13:Q27)</f>
        <v>360</v>
      </c>
      <c r="R28" s="82">
        <f>SUM(R13:R27)</f>
        <v>360</v>
      </c>
      <c r="S28" s="82"/>
      <c r="T28" s="82">
        <f>SUM(T13:T27)</f>
        <v>30</v>
      </c>
      <c r="U28" s="82">
        <f>SUM(U13:U27)</f>
        <v>65</v>
      </c>
      <c r="V28" s="82">
        <f>SUM(V13:V27)</f>
        <v>20</v>
      </c>
      <c r="W28" s="82"/>
      <c r="X28" s="82">
        <f>SUM(X13:X27)</f>
        <v>60</v>
      </c>
      <c r="Y28" s="82"/>
      <c r="Z28" s="82">
        <f>SUM(Z13:Z27)</f>
        <v>90</v>
      </c>
      <c r="AA28" s="82"/>
      <c r="AB28" s="82"/>
      <c r="AC28" s="82"/>
      <c r="AD28" s="82">
        <f>SUM(AD13:AD27)</f>
        <v>60</v>
      </c>
      <c r="AE28" s="82">
        <f>SUM(AE21:AE27)</f>
        <v>40</v>
      </c>
      <c r="AF28" s="82"/>
      <c r="AG28" s="82"/>
      <c r="AH28" s="82"/>
      <c r="AI28" s="82">
        <f>SUM(AI13:AI27)</f>
        <v>335</v>
      </c>
      <c r="AJ28" s="82">
        <f>SUM(AJ13:AJ27)</f>
        <v>335</v>
      </c>
      <c r="AK28" s="82"/>
      <c r="AL28" s="82">
        <f>SUM(AL13:AL27)</f>
        <v>30</v>
      </c>
      <c r="AM28" s="83">
        <f>SUM(R28,AJ28)</f>
        <v>695</v>
      </c>
      <c r="AN28" s="83">
        <f>SUM(T28,AL28)</f>
        <v>60</v>
      </c>
    </row>
    <row r="37" spans="2:37" ht="12.75">
      <c r="B37" t="s">
        <v>4</v>
      </c>
      <c r="N37" t="s">
        <v>4</v>
      </c>
      <c r="AE37" s="87" t="s">
        <v>4</v>
      </c>
      <c r="AF37" s="2"/>
      <c r="AG37" s="2"/>
      <c r="AH37" s="2"/>
      <c r="AI37" s="2"/>
      <c r="AJ37" s="2"/>
      <c r="AK37" s="2"/>
    </row>
    <row r="38" spans="2:37" ht="12.75">
      <c r="B38" s="1" t="s">
        <v>9</v>
      </c>
      <c r="L38" s="2"/>
      <c r="N38" s="90" t="s">
        <v>5</v>
      </c>
      <c r="O38" s="90"/>
      <c r="P38" s="90"/>
      <c r="Q38" s="90"/>
      <c r="R38" s="90"/>
      <c r="S38" s="90"/>
      <c r="T38" s="90"/>
      <c r="AC38" t="s">
        <v>6</v>
      </c>
      <c r="AE38" s="88"/>
      <c r="AF38" s="88"/>
      <c r="AG38" s="88"/>
      <c r="AH38" s="88"/>
      <c r="AI38" s="88"/>
      <c r="AJ38" s="88"/>
      <c r="AK38" s="88"/>
    </row>
  </sheetData>
  <sheetProtection/>
  <mergeCells count="9">
    <mergeCell ref="A28:B28"/>
    <mergeCell ref="N38:T38"/>
    <mergeCell ref="A1:AN1"/>
    <mergeCell ref="A11:A12"/>
    <mergeCell ref="B11:B12"/>
    <mergeCell ref="C11:T11"/>
    <mergeCell ref="U11:AL11"/>
    <mergeCell ref="AM11:AM12"/>
    <mergeCell ref="AN11:AN12"/>
  </mergeCells>
  <printOptions/>
  <pageMargins left="0" right="0" top="0.984251968503937" bottom="0.3937007874015748" header="0.5118110236220472" footer="0.1968503937007874"/>
  <pageSetup fitToHeight="1" fitToWidth="1" horizontalDpi="600" verticalDpi="600" orientation="landscape" paperSize="9" scale="56" r:id="rId1"/>
  <headerFooter>
    <oddHeader>&amp;RZałącznik nr 1
do Uchwały Senatu Uniwersytetu Medycznego we Wrocławiu nr 1441
z dnia 24 września 2014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="80" zoomScaleNormal="80" zoomScalePageLayoutView="0" workbookViewId="0" topLeftCell="A1">
      <selection activeCell="A1" sqref="A1:AN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38" width="5.7109375" style="0" customWidth="1"/>
    <col min="39" max="39" width="6.57421875" style="0" customWidth="1"/>
    <col min="40" max="40" width="5.140625" style="0" customWidth="1"/>
  </cols>
  <sheetData>
    <row r="1" spans="1:40" ht="15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0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101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ht="15" customHeight="1"/>
    <row r="4" spans="1:40" ht="15" customHeight="1">
      <c r="A4" s="22" t="s">
        <v>47</v>
      </c>
      <c r="B4" s="22"/>
      <c r="C4" s="22"/>
      <c r="D4" s="22"/>
      <c r="E4" s="22"/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5" customHeight="1">
      <c r="A5" s="22" t="s">
        <v>96</v>
      </c>
      <c r="B5" s="22"/>
      <c r="C5" s="22"/>
      <c r="D5" s="22"/>
      <c r="E5" s="22"/>
      <c r="F5" s="2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5" customHeight="1">
      <c r="A6" s="22" t="s">
        <v>50</v>
      </c>
      <c r="B6" s="22"/>
      <c r="C6" s="22"/>
      <c r="D6" s="22"/>
      <c r="E6" s="22"/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5" customHeight="1">
      <c r="A7" s="22" t="s">
        <v>97</v>
      </c>
      <c r="B7" s="22"/>
      <c r="C7" s="22"/>
      <c r="D7" s="22"/>
      <c r="E7" s="22"/>
      <c r="F7" s="2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10" ht="13.5" thickBot="1"/>
    <row r="11" spans="1:40" ht="13.5" thickBot="1">
      <c r="A11" s="92" t="s">
        <v>8</v>
      </c>
      <c r="B11" s="94" t="s">
        <v>7</v>
      </c>
      <c r="C11" s="96" t="s">
        <v>11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96" t="s">
        <v>12</v>
      </c>
      <c r="V11" s="97"/>
      <c r="W11" s="97"/>
      <c r="X11" s="97"/>
      <c r="Y11" s="97"/>
      <c r="Z11" s="97"/>
      <c r="AA11" s="97"/>
      <c r="AB11" s="97"/>
      <c r="AC11" s="98"/>
      <c r="AD11" s="98"/>
      <c r="AE11" s="98"/>
      <c r="AF11" s="98"/>
      <c r="AG11" s="98"/>
      <c r="AH11" s="98"/>
      <c r="AI11" s="98"/>
      <c r="AJ11" s="98"/>
      <c r="AK11" s="98"/>
      <c r="AL11" s="99"/>
      <c r="AM11" s="102" t="s">
        <v>13</v>
      </c>
      <c r="AN11" s="107" t="s">
        <v>14</v>
      </c>
    </row>
    <row r="12" spans="1:40" ht="234">
      <c r="A12" s="93"/>
      <c r="B12" s="95"/>
      <c r="C12" s="10" t="s">
        <v>15</v>
      </c>
      <c r="D12" s="11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28</v>
      </c>
      <c r="O12" s="7" t="s">
        <v>26</v>
      </c>
      <c r="P12" s="5" t="s">
        <v>0</v>
      </c>
      <c r="Q12" s="7" t="s">
        <v>27</v>
      </c>
      <c r="R12" s="5" t="s">
        <v>10</v>
      </c>
      <c r="S12" s="5" t="s">
        <v>1</v>
      </c>
      <c r="T12" s="86" t="s">
        <v>2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19</v>
      </c>
      <c r="Z12" s="4" t="s">
        <v>20</v>
      </c>
      <c r="AA12" s="4" t="s">
        <v>21</v>
      </c>
      <c r="AB12" s="4" t="s">
        <v>22</v>
      </c>
      <c r="AC12" s="5" t="s">
        <v>23</v>
      </c>
      <c r="AD12" s="5" t="s">
        <v>24</v>
      </c>
      <c r="AE12" s="5" t="s">
        <v>25</v>
      </c>
      <c r="AF12" s="5" t="s">
        <v>28</v>
      </c>
      <c r="AG12" s="5" t="s">
        <v>26</v>
      </c>
      <c r="AH12" s="5" t="s">
        <v>0</v>
      </c>
      <c r="AI12" s="5" t="s">
        <v>27</v>
      </c>
      <c r="AJ12" s="5" t="s">
        <v>10</v>
      </c>
      <c r="AK12" s="5" t="s">
        <v>1</v>
      </c>
      <c r="AL12" s="6" t="s">
        <v>2</v>
      </c>
      <c r="AM12" s="103"/>
      <c r="AN12" s="108"/>
    </row>
    <row r="13" spans="1:40" s="31" customFormat="1" ht="31.5" customHeight="1">
      <c r="A13" s="32">
        <v>1</v>
      </c>
      <c r="B13" s="14" t="s">
        <v>70</v>
      </c>
      <c r="C13" s="72">
        <v>15</v>
      </c>
      <c r="D13" s="73"/>
      <c r="E13" s="74"/>
      <c r="F13" s="74"/>
      <c r="G13" s="74"/>
      <c r="H13" s="74">
        <v>30</v>
      </c>
      <c r="I13" s="74"/>
      <c r="J13" s="74"/>
      <c r="K13" s="74"/>
      <c r="L13" s="74"/>
      <c r="M13" s="74"/>
      <c r="N13" s="74"/>
      <c r="O13" s="74"/>
      <c r="P13" s="74"/>
      <c r="Q13" s="74">
        <f>SUM(C13:O13)</f>
        <v>45</v>
      </c>
      <c r="R13" s="74">
        <f>SUM(C13:P13)</f>
        <v>45</v>
      </c>
      <c r="S13" s="66" t="s">
        <v>37</v>
      </c>
      <c r="T13" s="57">
        <v>5</v>
      </c>
      <c r="U13" s="73"/>
      <c r="V13" s="73"/>
      <c r="W13" s="73"/>
      <c r="X13" s="73"/>
      <c r="Y13" s="73"/>
      <c r="Z13" s="73"/>
      <c r="AA13" s="73"/>
      <c r="AB13" s="73"/>
      <c r="AC13" s="74"/>
      <c r="AD13" s="74"/>
      <c r="AE13" s="74"/>
      <c r="AF13" s="74"/>
      <c r="AG13" s="74"/>
      <c r="AH13" s="74"/>
      <c r="AI13" s="74"/>
      <c r="AJ13" s="74"/>
      <c r="AK13" s="35"/>
      <c r="AL13" s="37"/>
      <c r="AM13" s="30">
        <f aca="true" t="shared" si="0" ref="AM13:AM28">SUM(R13,AJ13)</f>
        <v>45</v>
      </c>
      <c r="AN13" s="30">
        <f>SUM(T13,AL13)</f>
        <v>5</v>
      </c>
    </row>
    <row r="14" spans="1:40" ht="15" customHeight="1">
      <c r="A14" s="32">
        <v>2</v>
      </c>
      <c r="B14" s="15" t="s">
        <v>71</v>
      </c>
      <c r="C14" s="75">
        <v>15</v>
      </c>
      <c r="D14" s="76"/>
      <c r="E14" s="71"/>
      <c r="F14" s="71"/>
      <c r="G14" s="71"/>
      <c r="H14" s="71">
        <v>60</v>
      </c>
      <c r="I14" s="71"/>
      <c r="J14" s="71"/>
      <c r="K14" s="71"/>
      <c r="L14" s="71"/>
      <c r="M14" s="71"/>
      <c r="N14" s="71"/>
      <c r="O14" s="71"/>
      <c r="P14" s="71"/>
      <c r="Q14" s="71">
        <f>SUM(C14:O14)</f>
        <v>75</v>
      </c>
      <c r="R14" s="71">
        <f>SUM(C14:P14)</f>
        <v>75</v>
      </c>
      <c r="S14" s="56" t="s">
        <v>37</v>
      </c>
      <c r="T14" s="57">
        <v>7</v>
      </c>
      <c r="U14" s="76"/>
      <c r="V14" s="76"/>
      <c r="W14" s="76"/>
      <c r="X14" s="76"/>
      <c r="Y14" s="76"/>
      <c r="Z14" s="76"/>
      <c r="AA14" s="76"/>
      <c r="AB14" s="76"/>
      <c r="AC14" s="71"/>
      <c r="AD14" s="71"/>
      <c r="AE14" s="71"/>
      <c r="AF14" s="71"/>
      <c r="AG14" s="71"/>
      <c r="AH14" s="71"/>
      <c r="AI14" s="71"/>
      <c r="AJ14" s="71"/>
      <c r="AK14" s="35"/>
      <c r="AL14" s="37"/>
      <c r="AM14" s="28">
        <f t="shared" si="0"/>
        <v>75</v>
      </c>
      <c r="AN14" s="28">
        <f>SUM(T14,AL14)</f>
        <v>7</v>
      </c>
    </row>
    <row r="15" spans="1:40" ht="15" customHeight="1">
      <c r="A15" s="32">
        <v>3</v>
      </c>
      <c r="B15" s="13" t="s">
        <v>72</v>
      </c>
      <c r="C15" s="75"/>
      <c r="D15" s="76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63"/>
      <c r="T15" s="57"/>
      <c r="U15" s="76">
        <v>15</v>
      </c>
      <c r="V15" s="76"/>
      <c r="W15" s="76"/>
      <c r="X15" s="76"/>
      <c r="Y15" s="76"/>
      <c r="Z15" s="76">
        <v>30</v>
      </c>
      <c r="AA15" s="76"/>
      <c r="AB15" s="76"/>
      <c r="AC15" s="71"/>
      <c r="AD15" s="71"/>
      <c r="AE15" s="71"/>
      <c r="AF15" s="71"/>
      <c r="AG15" s="71"/>
      <c r="AH15" s="71"/>
      <c r="AI15" s="71">
        <f>SUM(U15:AG15)</f>
        <v>45</v>
      </c>
      <c r="AJ15" s="71">
        <f>SUM(U15:AH15)</f>
        <v>45</v>
      </c>
      <c r="AK15" s="23" t="s">
        <v>36</v>
      </c>
      <c r="AL15" s="37">
        <v>4</v>
      </c>
      <c r="AM15" s="28">
        <f t="shared" si="0"/>
        <v>45</v>
      </c>
      <c r="AN15" s="28">
        <f>SUM(AL15,T15)</f>
        <v>4</v>
      </c>
    </row>
    <row r="16" spans="1:40" ht="15" customHeight="1">
      <c r="A16" s="32">
        <v>4</v>
      </c>
      <c r="B16" s="13" t="s">
        <v>73</v>
      </c>
      <c r="C16" s="75"/>
      <c r="D16" s="76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63"/>
      <c r="T16" s="57"/>
      <c r="U16" s="76">
        <v>10</v>
      </c>
      <c r="V16" s="76"/>
      <c r="W16" s="76">
        <v>20</v>
      </c>
      <c r="X16" s="76"/>
      <c r="Y16" s="76"/>
      <c r="Z16" s="76"/>
      <c r="AA16" s="76"/>
      <c r="AB16" s="76"/>
      <c r="AC16" s="71"/>
      <c r="AD16" s="71"/>
      <c r="AE16" s="71"/>
      <c r="AF16" s="71"/>
      <c r="AG16" s="71"/>
      <c r="AH16" s="71"/>
      <c r="AI16" s="71">
        <f>SUM(U16:AG16)</f>
        <v>30</v>
      </c>
      <c r="AJ16" s="71">
        <f>SUM(U16:AH16)</f>
        <v>30</v>
      </c>
      <c r="AK16" s="24" t="s">
        <v>37</v>
      </c>
      <c r="AL16" s="37">
        <v>3</v>
      </c>
      <c r="AM16" s="28">
        <f t="shared" si="0"/>
        <v>30</v>
      </c>
      <c r="AN16" s="28">
        <f>SUM(AL16,T16)</f>
        <v>3</v>
      </c>
    </row>
    <row r="17" spans="1:40" ht="15" customHeight="1">
      <c r="A17" s="32">
        <v>5</v>
      </c>
      <c r="B17" s="13" t="s">
        <v>74</v>
      </c>
      <c r="C17" s="75">
        <v>10</v>
      </c>
      <c r="D17" s="76"/>
      <c r="E17" s="71"/>
      <c r="F17" s="71"/>
      <c r="G17" s="71"/>
      <c r="H17" s="71">
        <v>20</v>
      </c>
      <c r="I17" s="71"/>
      <c r="J17" s="71"/>
      <c r="K17" s="71"/>
      <c r="L17" s="71"/>
      <c r="M17" s="71"/>
      <c r="N17" s="71"/>
      <c r="O17" s="71"/>
      <c r="P17" s="71"/>
      <c r="Q17" s="71">
        <f>SUM(C17:O17)</f>
        <v>30</v>
      </c>
      <c r="R17" s="71">
        <f>SUM(C17:P17)</f>
        <v>30</v>
      </c>
      <c r="S17" s="58" t="s">
        <v>36</v>
      </c>
      <c r="T17" s="57">
        <v>2</v>
      </c>
      <c r="U17" s="76"/>
      <c r="V17" s="76"/>
      <c r="W17" s="76"/>
      <c r="X17" s="76"/>
      <c r="Y17" s="76"/>
      <c r="Z17" s="76"/>
      <c r="AA17" s="76"/>
      <c r="AB17" s="76"/>
      <c r="AC17" s="71"/>
      <c r="AD17" s="71"/>
      <c r="AE17" s="71"/>
      <c r="AF17" s="71"/>
      <c r="AG17" s="71"/>
      <c r="AH17" s="71"/>
      <c r="AI17" s="71"/>
      <c r="AJ17" s="71"/>
      <c r="AK17" s="35"/>
      <c r="AL17" s="37"/>
      <c r="AM17" s="28">
        <f t="shared" si="0"/>
        <v>30</v>
      </c>
      <c r="AN17" s="28">
        <f>SUM(T17,AL17)</f>
        <v>2</v>
      </c>
    </row>
    <row r="18" spans="1:40" ht="17.25" customHeight="1">
      <c r="A18" s="32">
        <v>6</v>
      </c>
      <c r="B18" s="16" t="s">
        <v>75</v>
      </c>
      <c r="C18" s="75"/>
      <c r="D18" s="76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63"/>
      <c r="T18" s="57"/>
      <c r="U18" s="76">
        <v>10</v>
      </c>
      <c r="V18" s="76"/>
      <c r="W18" s="76"/>
      <c r="X18" s="76">
        <v>20</v>
      </c>
      <c r="Y18" s="76"/>
      <c r="Z18" s="76"/>
      <c r="AA18" s="76"/>
      <c r="AB18" s="76"/>
      <c r="AC18" s="71"/>
      <c r="AD18" s="71"/>
      <c r="AE18" s="71"/>
      <c r="AF18" s="71"/>
      <c r="AG18" s="71"/>
      <c r="AH18" s="71"/>
      <c r="AI18" s="71">
        <f>SUM(U18:AG18)</f>
        <v>30</v>
      </c>
      <c r="AJ18" s="71">
        <f>SUM(U18:AH18)</f>
        <v>30</v>
      </c>
      <c r="AK18" s="23" t="s">
        <v>36</v>
      </c>
      <c r="AL18" s="37">
        <v>3</v>
      </c>
      <c r="AM18" s="28">
        <f t="shared" si="0"/>
        <v>30</v>
      </c>
      <c r="AN18" s="28">
        <f>SUM(AL18,T18)</f>
        <v>3</v>
      </c>
    </row>
    <row r="19" spans="1:40" s="31" customFormat="1" ht="32.25" customHeight="1">
      <c r="A19" s="32">
        <v>7</v>
      </c>
      <c r="B19" s="17" t="s">
        <v>104</v>
      </c>
      <c r="C19" s="72">
        <v>14</v>
      </c>
      <c r="D19" s="73"/>
      <c r="E19" s="74"/>
      <c r="F19" s="74"/>
      <c r="G19" s="74"/>
      <c r="H19" s="74">
        <v>60</v>
      </c>
      <c r="I19" s="74"/>
      <c r="J19" s="74"/>
      <c r="K19" s="74"/>
      <c r="L19" s="74"/>
      <c r="M19" s="74"/>
      <c r="N19" s="74"/>
      <c r="O19" s="74"/>
      <c r="P19" s="74"/>
      <c r="Q19" s="74">
        <f>SUM(C19:O19)</f>
        <v>74</v>
      </c>
      <c r="R19" s="74">
        <f>SUM(C19:P19)</f>
        <v>74</v>
      </c>
      <c r="S19" s="58" t="s">
        <v>36</v>
      </c>
      <c r="T19" s="57">
        <v>6</v>
      </c>
      <c r="U19" s="73">
        <v>16</v>
      </c>
      <c r="V19" s="73"/>
      <c r="W19" s="73"/>
      <c r="X19" s="73"/>
      <c r="Y19" s="73"/>
      <c r="Z19" s="73">
        <v>60</v>
      </c>
      <c r="AA19" s="73"/>
      <c r="AB19" s="73"/>
      <c r="AC19" s="74"/>
      <c r="AD19" s="74"/>
      <c r="AE19" s="74"/>
      <c r="AF19" s="74"/>
      <c r="AG19" s="74"/>
      <c r="AH19" s="74"/>
      <c r="AI19" s="74">
        <f>SUM(U19:AG19)</f>
        <v>76</v>
      </c>
      <c r="AJ19" s="74">
        <f>SUM(U19:AH19)</f>
        <v>76</v>
      </c>
      <c r="AK19" s="24" t="s">
        <v>37</v>
      </c>
      <c r="AL19" s="37">
        <v>7</v>
      </c>
      <c r="AM19" s="30">
        <f t="shared" si="0"/>
        <v>150</v>
      </c>
      <c r="AN19" s="30">
        <f>SUM(AL19,T19)</f>
        <v>13</v>
      </c>
    </row>
    <row r="20" spans="1:40" ht="15" customHeight="1">
      <c r="A20" s="32">
        <v>8</v>
      </c>
      <c r="B20" s="17" t="s">
        <v>45</v>
      </c>
      <c r="C20" s="75"/>
      <c r="D20" s="76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63"/>
      <c r="T20" s="57"/>
      <c r="U20" s="76">
        <v>30</v>
      </c>
      <c r="V20" s="76"/>
      <c r="W20" s="76">
        <v>45</v>
      </c>
      <c r="X20" s="76"/>
      <c r="Y20" s="76"/>
      <c r="Z20" s="76">
        <v>15</v>
      </c>
      <c r="AA20" s="76"/>
      <c r="AB20" s="76"/>
      <c r="AC20" s="71"/>
      <c r="AD20" s="71"/>
      <c r="AE20" s="71"/>
      <c r="AF20" s="71"/>
      <c r="AG20" s="71"/>
      <c r="AH20" s="71"/>
      <c r="AI20" s="71">
        <f>SUM(U20:AG20)</f>
        <v>90</v>
      </c>
      <c r="AJ20" s="71">
        <f>SUM(U20:AH20)</f>
        <v>90</v>
      </c>
      <c r="AK20" s="24" t="s">
        <v>37</v>
      </c>
      <c r="AL20" s="37">
        <v>8</v>
      </c>
      <c r="AM20" s="28">
        <f t="shared" si="0"/>
        <v>90</v>
      </c>
      <c r="AN20" s="28">
        <f>SUM(AL20,T20)</f>
        <v>8</v>
      </c>
    </row>
    <row r="21" spans="1:40" ht="15" customHeight="1">
      <c r="A21" s="32">
        <v>9</v>
      </c>
      <c r="B21" s="41" t="s">
        <v>76</v>
      </c>
      <c r="C21" s="75">
        <v>20</v>
      </c>
      <c r="D21" s="76"/>
      <c r="E21" s="71">
        <v>40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>
        <f>SUM(C21:O21)</f>
        <v>60</v>
      </c>
      <c r="R21" s="71">
        <f>SUM(C21:P21)</f>
        <v>60</v>
      </c>
      <c r="S21" s="56" t="s">
        <v>37</v>
      </c>
      <c r="T21" s="57">
        <v>5</v>
      </c>
      <c r="U21" s="76"/>
      <c r="V21" s="76"/>
      <c r="W21" s="76"/>
      <c r="X21" s="76"/>
      <c r="Y21" s="76"/>
      <c r="Z21" s="76"/>
      <c r="AA21" s="76"/>
      <c r="AB21" s="76"/>
      <c r="AC21" s="71"/>
      <c r="AD21" s="71"/>
      <c r="AE21" s="71"/>
      <c r="AF21" s="71"/>
      <c r="AG21" s="71"/>
      <c r="AH21" s="71"/>
      <c r="AI21" s="71"/>
      <c r="AJ21" s="71"/>
      <c r="AK21" s="35"/>
      <c r="AL21" s="37"/>
      <c r="AM21" s="28">
        <f t="shared" si="0"/>
        <v>60</v>
      </c>
      <c r="AN21" s="28">
        <f>SUM(T21,AL21)</f>
        <v>5</v>
      </c>
    </row>
    <row r="22" spans="1:40" ht="15" customHeight="1">
      <c r="A22" s="32">
        <v>10</v>
      </c>
      <c r="B22" s="41" t="s">
        <v>77</v>
      </c>
      <c r="C22" s="75"/>
      <c r="D22" s="76"/>
      <c r="E22" s="71"/>
      <c r="F22" s="71"/>
      <c r="G22" s="71"/>
      <c r="H22" s="71">
        <v>60</v>
      </c>
      <c r="I22" s="71"/>
      <c r="J22" s="71"/>
      <c r="K22" s="71"/>
      <c r="L22" s="71"/>
      <c r="M22" s="71"/>
      <c r="N22" s="71"/>
      <c r="O22" s="71"/>
      <c r="P22" s="71"/>
      <c r="Q22" s="71">
        <f>SUM(C22:O22)</f>
        <v>60</v>
      </c>
      <c r="R22" s="71">
        <f>SUM(C22:P22)</f>
        <v>60</v>
      </c>
      <c r="S22" s="58" t="s">
        <v>36</v>
      </c>
      <c r="T22" s="57">
        <v>4</v>
      </c>
      <c r="U22" s="76"/>
      <c r="V22" s="76"/>
      <c r="W22" s="76"/>
      <c r="X22" s="76"/>
      <c r="Y22" s="76"/>
      <c r="Z22" s="76"/>
      <c r="AA22" s="76"/>
      <c r="AB22" s="76"/>
      <c r="AC22" s="71"/>
      <c r="AD22" s="71"/>
      <c r="AE22" s="71"/>
      <c r="AF22" s="71"/>
      <c r="AG22" s="71"/>
      <c r="AH22" s="71"/>
      <c r="AI22" s="71"/>
      <c r="AJ22" s="71"/>
      <c r="AK22" s="43"/>
      <c r="AL22" s="44"/>
      <c r="AM22" s="28">
        <f t="shared" si="0"/>
        <v>60</v>
      </c>
      <c r="AN22" s="28">
        <f>SUM(T22,AL22)</f>
        <v>4</v>
      </c>
    </row>
    <row r="23" spans="1:40" ht="15" customHeight="1">
      <c r="A23" s="32">
        <v>11</v>
      </c>
      <c r="B23" s="41" t="s">
        <v>78</v>
      </c>
      <c r="C23" s="75"/>
      <c r="D23" s="76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63"/>
      <c r="T23" s="57"/>
      <c r="U23" s="76">
        <v>15</v>
      </c>
      <c r="V23" s="76"/>
      <c r="W23" s="76"/>
      <c r="X23" s="76"/>
      <c r="Y23" s="76"/>
      <c r="Z23" s="76">
        <v>30</v>
      </c>
      <c r="AA23" s="76"/>
      <c r="AB23" s="76"/>
      <c r="AC23" s="71"/>
      <c r="AD23" s="71"/>
      <c r="AE23" s="71"/>
      <c r="AF23" s="71"/>
      <c r="AG23" s="71"/>
      <c r="AH23" s="71"/>
      <c r="AI23" s="71">
        <f>SUM(U23:AG23)</f>
        <v>45</v>
      </c>
      <c r="AJ23" s="71">
        <f>SUM(U23:AH23)</f>
        <v>45</v>
      </c>
      <c r="AK23" s="24" t="s">
        <v>37</v>
      </c>
      <c r="AL23" s="37">
        <v>4</v>
      </c>
      <c r="AM23" s="28">
        <f t="shared" si="0"/>
        <v>45</v>
      </c>
      <c r="AN23" s="28">
        <f>SUM(T23,AL23)</f>
        <v>4</v>
      </c>
    </row>
    <row r="24" spans="1:40" ht="15" customHeight="1">
      <c r="A24" s="32">
        <v>12</v>
      </c>
      <c r="B24" s="41" t="s">
        <v>62</v>
      </c>
      <c r="C24" s="75"/>
      <c r="D24" s="76"/>
      <c r="E24" s="71"/>
      <c r="F24" s="71"/>
      <c r="G24" s="71"/>
      <c r="H24" s="71"/>
      <c r="I24" s="71"/>
      <c r="J24" s="71"/>
      <c r="K24" s="71"/>
      <c r="L24" s="71"/>
      <c r="M24" s="71">
        <v>20</v>
      </c>
      <c r="N24" s="71"/>
      <c r="O24" s="71"/>
      <c r="P24" s="71"/>
      <c r="Q24" s="71">
        <f>SUM(C24:O24)</f>
        <v>20</v>
      </c>
      <c r="R24" s="71">
        <f>SUM(C24:P24)</f>
        <v>20</v>
      </c>
      <c r="S24" s="58" t="s">
        <v>36</v>
      </c>
      <c r="T24" s="67">
        <v>1</v>
      </c>
      <c r="U24" s="76"/>
      <c r="V24" s="76"/>
      <c r="W24" s="76"/>
      <c r="X24" s="76"/>
      <c r="Y24" s="76"/>
      <c r="Z24" s="76"/>
      <c r="AA24" s="76"/>
      <c r="AB24" s="76"/>
      <c r="AC24" s="71"/>
      <c r="AD24" s="71"/>
      <c r="AE24" s="71">
        <v>20</v>
      </c>
      <c r="AF24" s="71"/>
      <c r="AG24" s="71"/>
      <c r="AH24" s="71"/>
      <c r="AI24" s="71">
        <f>SUM(U24:AG24)</f>
        <v>20</v>
      </c>
      <c r="AJ24" s="71">
        <f>SUM(U24:AH24)</f>
        <v>20</v>
      </c>
      <c r="AK24" s="23" t="s">
        <v>36</v>
      </c>
      <c r="AL24" s="42">
        <v>1</v>
      </c>
      <c r="AM24" s="28">
        <f t="shared" si="0"/>
        <v>40</v>
      </c>
      <c r="AN24" s="28">
        <f>SUM(T24,AL24)</f>
        <v>2</v>
      </c>
    </row>
    <row r="25" spans="1:40" ht="15" customHeight="1">
      <c r="A25" s="32">
        <v>13</v>
      </c>
      <c r="B25" s="65" t="s">
        <v>79</v>
      </c>
      <c r="C25" s="75"/>
      <c r="D25" s="76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46"/>
      <c r="T25" s="62"/>
      <c r="U25" s="76"/>
      <c r="V25" s="76"/>
      <c r="W25" s="76"/>
      <c r="X25" s="76"/>
      <c r="Y25" s="76"/>
      <c r="Z25" s="76"/>
      <c r="AA25" s="76"/>
      <c r="AB25" s="76"/>
      <c r="AC25" s="71"/>
      <c r="AD25" s="71"/>
      <c r="AE25" s="71"/>
      <c r="AF25" s="71"/>
      <c r="AG25" s="71">
        <v>80</v>
      </c>
      <c r="AH25" s="71"/>
      <c r="AI25" s="71">
        <f>SUM(U25:AG25)</f>
        <v>80</v>
      </c>
      <c r="AJ25" s="71">
        <f>SUM(U25:AH25)</f>
        <v>80</v>
      </c>
      <c r="AK25" s="23" t="s">
        <v>36</v>
      </c>
      <c r="AL25" s="45">
        <v>3</v>
      </c>
      <c r="AM25" s="28">
        <f t="shared" si="0"/>
        <v>80</v>
      </c>
      <c r="AN25" s="28">
        <f>SUM(AL25,T25)</f>
        <v>3</v>
      </c>
    </row>
    <row r="26" spans="1:40" s="31" customFormat="1" ht="29.25" customHeight="1">
      <c r="A26" s="32">
        <v>14</v>
      </c>
      <c r="B26" s="65" t="s">
        <v>80</v>
      </c>
      <c r="C26" s="72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49"/>
      <c r="T26" s="68"/>
      <c r="U26" s="73"/>
      <c r="V26" s="73"/>
      <c r="W26" s="73"/>
      <c r="X26" s="73"/>
      <c r="Y26" s="73"/>
      <c r="Z26" s="73"/>
      <c r="AA26" s="73"/>
      <c r="AB26" s="73"/>
      <c r="AC26" s="74"/>
      <c r="AD26" s="74"/>
      <c r="AE26" s="74"/>
      <c r="AF26" s="74"/>
      <c r="AG26" s="74">
        <v>40</v>
      </c>
      <c r="AH26" s="74"/>
      <c r="AI26" s="74">
        <f>SUM(U26:AG26)</f>
        <v>40</v>
      </c>
      <c r="AJ26" s="74">
        <f>SUM(U26:AH26)</f>
        <v>40</v>
      </c>
      <c r="AK26" s="25" t="s">
        <v>36</v>
      </c>
      <c r="AL26" s="37">
        <v>2</v>
      </c>
      <c r="AM26" s="30">
        <f t="shared" si="0"/>
        <v>40</v>
      </c>
      <c r="AN26" s="30">
        <f>SUM(AL26,T26)</f>
        <v>2</v>
      </c>
    </row>
    <row r="27" spans="1:40" s="31" customFormat="1" ht="30.75" customHeight="1" thickBot="1">
      <c r="A27" s="32">
        <v>15</v>
      </c>
      <c r="B27" s="65" t="s">
        <v>81</v>
      </c>
      <c r="C27" s="72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49"/>
      <c r="T27" s="68"/>
      <c r="U27" s="73"/>
      <c r="V27" s="73"/>
      <c r="W27" s="73"/>
      <c r="X27" s="73"/>
      <c r="Y27" s="73"/>
      <c r="Z27" s="73"/>
      <c r="AA27" s="73"/>
      <c r="AB27" s="73"/>
      <c r="AC27" s="74"/>
      <c r="AD27" s="74"/>
      <c r="AE27" s="74"/>
      <c r="AF27" s="74"/>
      <c r="AG27" s="74">
        <v>40</v>
      </c>
      <c r="AH27" s="74"/>
      <c r="AI27" s="74">
        <f>SUM(U27:AG27)</f>
        <v>40</v>
      </c>
      <c r="AJ27" s="74">
        <f>SUM(U27:AH27)</f>
        <v>40</v>
      </c>
      <c r="AK27" s="25" t="s">
        <v>36</v>
      </c>
      <c r="AL27" s="38">
        <v>2</v>
      </c>
      <c r="AM27" s="30">
        <f t="shared" si="0"/>
        <v>40</v>
      </c>
      <c r="AN27" s="30">
        <f>SUM(AL27,T27)</f>
        <v>2</v>
      </c>
    </row>
    <row r="28" spans="1:40" s="22" customFormat="1" ht="15" customHeight="1" thickBot="1">
      <c r="A28" s="100" t="s">
        <v>3</v>
      </c>
      <c r="B28" s="101"/>
      <c r="C28" s="82">
        <f>SUM(C13:C27)</f>
        <v>74</v>
      </c>
      <c r="D28" s="82"/>
      <c r="E28" s="82">
        <f>SUM(E13:E27)</f>
        <v>40</v>
      </c>
      <c r="F28" s="82"/>
      <c r="G28" s="82"/>
      <c r="H28" s="82">
        <f>SUM(H13:H27)</f>
        <v>230</v>
      </c>
      <c r="I28" s="82"/>
      <c r="J28" s="82"/>
      <c r="K28" s="82"/>
      <c r="L28" s="82"/>
      <c r="M28" s="82">
        <f>SUM(M20:M27)</f>
        <v>20</v>
      </c>
      <c r="N28" s="82"/>
      <c r="O28" s="82"/>
      <c r="P28" s="82"/>
      <c r="Q28" s="82">
        <f>SUM(Q13:Q27)</f>
        <v>364</v>
      </c>
      <c r="R28" s="82">
        <f>SUM(R13:R27)</f>
        <v>364</v>
      </c>
      <c r="S28" s="82"/>
      <c r="T28" s="82">
        <f>SUM(T13:T27)</f>
        <v>30</v>
      </c>
      <c r="U28" s="82">
        <f>SUM(U13:U27)</f>
        <v>96</v>
      </c>
      <c r="V28" s="82"/>
      <c r="W28" s="82">
        <f>SUM(W13:W27)</f>
        <v>65</v>
      </c>
      <c r="X28" s="82">
        <f>SUM(X13:X27)</f>
        <v>20</v>
      </c>
      <c r="Y28" s="82"/>
      <c r="Z28" s="82">
        <f>SUM(Z13:Z27)</f>
        <v>135</v>
      </c>
      <c r="AA28" s="82"/>
      <c r="AB28" s="82"/>
      <c r="AC28" s="82"/>
      <c r="AD28" s="82"/>
      <c r="AE28" s="82">
        <f>SUM(AE20:AE27)</f>
        <v>20</v>
      </c>
      <c r="AF28" s="82"/>
      <c r="AG28" s="82">
        <f>SUM(AG19:AG27)</f>
        <v>160</v>
      </c>
      <c r="AH28" s="82"/>
      <c r="AI28" s="82">
        <f>SUM(AI14:AI27)</f>
        <v>496</v>
      </c>
      <c r="AJ28" s="82">
        <f>SUM(AJ13:AJ27)</f>
        <v>496</v>
      </c>
      <c r="AK28" s="82"/>
      <c r="AL28" s="82">
        <f>SUM(AL13:AL27)</f>
        <v>37</v>
      </c>
      <c r="AM28" s="83">
        <f t="shared" si="0"/>
        <v>860</v>
      </c>
      <c r="AN28" s="83">
        <f>SUM(T28,AL28)</f>
        <v>67</v>
      </c>
    </row>
    <row r="36" spans="2:37" ht="12.75">
      <c r="B36" t="s">
        <v>4</v>
      </c>
      <c r="N36" t="s">
        <v>4</v>
      </c>
      <c r="AE36" s="91" t="s">
        <v>4</v>
      </c>
      <c r="AF36" s="90"/>
      <c r="AG36" s="90"/>
      <c r="AH36" s="90"/>
      <c r="AI36" s="90"/>
      <c r="AJ36" s="90"/>
      <c r="AK36" s="90"/>
    </row>
    <row r="37" spans="2:37" ht="12.75">
      <c r="B37" s="1" t="s">
        <v>9</v>
      </c>
      <c r="L37" s="2"/>
      <c r="N37" s="90" t="s">
        <v>5</v>
      </c>
      <c r="O37" s="90"/>
      <c r="P37" s="90"/>
      <c r="Q37" s="90"/>
      <c r="R37" s="90"/>
      <c r="S37" s="90"/>
      <c r="T37" s="90"/>
      <c r="AE37" s="90" t="s">
        <v>6</v>
      </c>
      <c r="AF37" s="90"/>
      <c r="AG37" s="90"/>
      <c r="AH37" s="90"/>
      <c r="AI37" s="90"/>
      <c r="AJ37" s="90"/>
      <c r="AK37" s="90"/>
    </row>
  </sheetData>
  <sheetProtection/>
  <mergeCells count="11">
    <mergeCell ref="A1:AN1"/>
    <mergeCell ref="A11:A12"/>
    <mergeCell ref="B11:B12"/>
    <mergeCell ref="C11:T11"/>
    <mergeCell ref="U11:AL11"/>
    <mergeCell ref="AM11:AM12"/>
    <mergeCell ref="AN11:AN12"/>
    <mergeCell ref="A28:B28"/>
    <mergeCell ref="AE36:AK36"/>
    <mergeCell ref="N37:T37"/>
    <mergeCell ref="AE37:AK37"/>
  </mergeCells>
  <printOptions/>
  <pageMargins left="0" right="0" top="0.984251968503937" bottom="0.3937007874015748" header="0.5118110236220472" footer="0.1968503937007874"/>
  <pageSetup fitToHeight="1" fitToWidth="1" horizontalDpi="600" verticalDpi="600" orientation="landscape" paperSize="9" scale="57" r:id="rId1"/>
  <headerFooter>
    <oddHeader>&amp;RZałącznik nr 1
do Uchwały Senatu Uniwersytetu Medycznego we Wrocławiu nr 1441
z dnia 24 września 2014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="80" zoomScaleNormal="80" zoomScalePageLayoutView="0" workbookViewId="0" topLeftCell="A1">
      <selection activeCell="A1" sqref="A1:AN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19" width="5.7109375" style="0" customWidth="1"/>
    <col min="20" max="20" width="5.140625" style="0" customWidth="1"/>
    <col min="21" max="35" width="5.7109375" style="0" customWidth="1"/>
    <col min="36" max="36" width="6.28125" style="0" customWidth="1"/>
    <col min="37" max="38" width="5.7109375" style="0" customWidth="1"/>
    <col min="39" max="39" width="6.57421875" style="0" customWidth="1"/>
    <col min="40" max="40" width="5.28125" style="0" customWidth="1"/>
  </cols>
  <sheetData>
    <row r="1" spans="1:40" ht="15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0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101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ht="15" customHeight="1"/>
    <row r="4" spans="1:40" ht="15" customHeight="1">
      <c r="A4" s="22" t="s">
        <v>47</v>
      </c>
      <c r="B4" s="22"/>
      <c r="C4" s="22"/>
      <c r="D4" s="22"/>
      <c r="E4" s="22"/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5" customHeight="1">
      <c r="A5" s="22" t="s">
        <v>96</v>
      </c>
      <c r="B5" s="22"/>
      <c r="C5" s="22"/>
      <c r="D5" s="22"/>
      <c r="E5" s="22"/>
      <c r="F5" s="2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5" customHeight="1">
      <c r="A6" s="22" t="s">
        <v>51</v>
      </c>
      <c r="B6" s="22"/>
      <c r="C6" s="22"/>
      <c r="D6" s="22"/>
      <c r="E6" s="22"/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5" customHeight="1">
      <c r="A7" s="22" t="s">
        <v>97</v>
      </c>
      <c r="B7" s="22"/>
      <c r="C7" s="22"/>
      <c r="D7" s="22"/>
      <c r="E7" s="22"/>
      <c r="F7" s="2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10" ht="13.5" thickBot="1"/>
    <row r="11" spans="1:40" ht="13.5" thickBot="1">
      <c r="A11" s="92" t="s">
        <v>8</v>
      </c>
      <c r="B11" s="94" t="s">
        <v>7</v>
      </c>
      <c r="C11" s="96" t="s">
        <v>11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96" t="s">
        <v>12</v>
      </c>
      <c r="V11" s="97"/>
      <c r="W11" s="97"/>
      <c r="X11" s="97"/>
      <c r="Y11" s="97"/>
      <c r="Z11" s="97"/>
      <c r="AA11" s="97"/>
      <c r="AB11" s="97"/>
      <c r="AC11" s="98"/>
      <c r="AD11" s="98"/>
      <c r="AE11" s="98"/>
      <c r="AF11" s="98"/>
      <c r="AG11" s="98"/>
      <c r="AH11" s="98"/>
      <c r="AI11" s="98"/>
      <c r="AJ11" s="98"/>
      <c r="AK11" s="98"/>
      <c r="AL11" s="99"/>
      <c r="AM11" s="109" t="s">
        <v>13</v>
      </c>
      <c r="AN11" s="104" t="s">
        <v>14</v>
      </c>
    </row>
    <row r="12" spans="1:40" ht="234" customHeight="1">
      <c r="A12" s="93"/>
      <c r="B12" s="95"/>
      <c r="C12" s="10" t="s">
        <v>15</v>
      </c>
      <c r="D12" s="11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28</v>
      </c>
      <c r="O12" s="7" t="s">
        <v>26</v>
      </c>
      <c r="P12" s="5" t="s">
        <v>0</v>
      </c>
      <c r="Q12" s="7" t="s">
        <v>27</v>
      </c>
      <c r="R12" s="5" t="s">
        <v>10</v>
      </c>
      <c r="S12" s="5" t="s">
        <v>1</v>
      </c>
      <c r="T12" s="86" t="s">
        <v>2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19</v>
      </c>
      <c r="Z12" s="4" t="s">
        <v>20</v>
      </c>
      <c r="AA12" s="4" t="s">
        <v>21</v>
      </c>
      <c r="AB12" s="4" t="s">
        <v>22</v>
      </c>
      <c r="AC12" s="5" t="s">
        <v>23</v>
      </c>
      <c r="AD12" s="5" t="s">
        <v>24</v>
      </c>
      <c r="AE12" s="5" t="s">
        <v>25</v>
      </c>
      <c r="AF12" s="5" t="s">
        <v>28</v>
      </c>
      <c r="AG12" s="5" t="s">
        <v>26</v>
      </c>
      <c r="AH12" s="5" t="s">
        <v>0</v>
      </c>
      <c r="AI12" s="5" t="s">
        <v>27</v>
      </c>
      <c r="AJ12" s="5" t="s">
        <v>10</v>
      </c>
      <c r="AK12" s="5" t="s">
        <v>1</v>
      </c>
      <c r="AL12" s="6" t="s">
        <v>2</v>
      </c>
      <c r="AM12" s="110"/>
      <c r="AN12" s="105"/>
    </row>
    <row r="13" spans="1:40" ht="15" customHeight="1">
      <c r="A13" s="39">
        <v>1</v>
      </c>
      <c r="B13" s="16" t="s">
        <v>72</v>
      </c>
      <c r="C13" s="75">
        <v>30</v>
      </c>
      <c r="D13" s="76"/>
      <c r="E13" s="71"/>
      <c r="F13" s="71"/>
      <c r="G13" s="71"/>
      <c r="H13" s="71">
        <v>60</v>
      </c>
      <c r="I13" s="71"/>
      <c r="J13" s="71"/>
      <c r="K13" s="71"/>
      <c r="L13" s="71"/>
      <c r="M13" s="71"/>
      <c r="N13" s="71"/>
      <c r="O13" s="71"/>
      <c r="P13" s="71"/>
      <c r="Q13" s="71">
        <f>SUM(C13:O13)</f>
        <v>90</v>
      </c>
      <c r="R13" s="71">
        <f>SUM(C13:P13)</f>
        <v>90</v>
      </c>
      <c r="S13" s="58" t="s">
        <v>36</v>
      </c>
      <c r="T13" s="57">
        <v>8</v>
      </c>
      <c r="U13" s="55"/>
      <c r="V13" s="55"/>
      <c r="W13" s="55"/>
      <c r="X13" s="55"/>
      <c r="Y13" s="55"/>
      <c r="Z13" s="55"/>
      <c r="AA13" s="55"/>
      <c r="AB13" s="55"/>
      <c r="AC13" s="46"/>
      <c r="AD13" s="46"/>
      <c r="AE13" s="46"/>
      <c r="AF13" s="46"/>
      <c r="AG13" s="46"/>
      <c r="AH13" s="46"/>
      <c r="AI13" s="46"/>
      <c r="AJ13" s="46"/>
      <c r="AK13" s="35"/>
      <c r="AL13" s="37"/>
      <c r="AM13" s="28">
        <f aca="true" t="shared" si="0" ref="AM13:AM27">SUM(R13,AJ13)</f>
        <v>90</v>
      </c>
      <c r="AN13" s="28">
        <f>SUM(T13,AL13)</f>
        <v>8</v>
      </c>
    </row>
    <row r="14" spans="1:40" ht="15" customHeight="1">
      <c r="A14" s="39">
        <v>2</v>
      </c>
      <c r="B14" s="16" t="s">
        <v>46</v>
      </c>
      <c r="C14" s="75"/>
      <c r="D14" s="76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59"/>
      <c r="T14" s="57"/>
      <c r="U14" s="76">
        <v>15</v>
      </c>
      <c r="V14" s="76"/>
      <c r="W14" s="76"/>
      <c r="X14" s="76"/>
      <c r="Y14" s="76"/>
      <c r="Z14" s="76"/>
      <c r="AA14" s="76"/>
      <c r="AB14" s="76"/>
      <c r="AC14" s="71"/>
      <c r="AD14" s="71"/>
      <c r="AE14" s="71"/>
      <c r="AF14" s="71"/>
      <c r="AG14" s="71"/>
      <c r="AH14" s="71"/>
      <c r="AI14" s="71">
        <f>SUM(U14:AG14)</f>
        <v>15</v>
      </c>
      <c r="AJ14" s="71">
        <f>SUM(U14:AH14)</f>
        <v>15</v>
      </c>
      <c r="AK14" s="23" t="s">
        <v>36</v>
      </c>
      <c r="AL14" s="37">
        <v>1</v>
      </c>
      <c r="AM14" s="28">
        <f t="shared" si="0"/>
        <v>15</v>
      </c>
      <c r="AN14" s="28">
        <f>SUM(T14,AL14)</f>
        <v>1</v>
      </c>
    </row>
    <row r="15" spans="1:40" ht="15" customHeight="1">
      <c r="A15" s="39">
        <v>3</v>
      </c>
      <c r="B15" s="16" t="s">
        <v>82</v>
      </c>
      <c r="C15" s="75">
        <v>15</v>
      </c>
      <c r="D15" s="76"/>
      <c r="E15" s="71">
        <v>30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>
        <f>SUM(C15:O15)</f>
        <v>45</v>
      </c>
      <c r="R15" s="71">
        <f>SUM(C15:P15)</f>
        <v>45</v>
      </c>
      <c r="S15" s="56" t="s">
        <v>37</v>
      </c>
      <c r="T15" s="57">
        <v>5</v>
      </c>
      <c r="U15" s="76"/>
      <c r="V15" s="76"/>
      <c r="W15" s="76"/>
      <c r="X15" s="76"/>
      <c r="Y15" s="76"/>
      <c r="Z15" s="76"/>
      <c r="AA15" s="76"/>
      <c r="AB15" s="76"/>
      <c r="AC15" s="71"/>
      <c r="AD15" s="71"/>
      <c r="AE15" s="71"/>
      <c r="AF15" s="71"/>
      <c r="AG15" s="71"/>
      <c r="AH15" s="71"/>
      <c r="AI15" s="71"/>
      <c r="AJ15" s="71"/>
      <c r="AK15" s="35"/>
      <c r="AL15" s="37"/>
      <c r="AM15" s="28">
        <f t="shared" si="0"/>
        <v>45</v>
      </c>
      <c r="AN15" s="28">
        <f>SUM(T15,AL15)</f>
        <v>5</v>
      </c>
    </row>
    <row r="16" spans="1:40" s="31" customFormat="1" ht="33" customHeight="1">
      <c r="A16" s="32">
        <v>4</v>
      </c>
      <c r="B16" s="17" t="s">
        <v>83</v>
      </c>
      <c r="C16" s="72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59"/>
      <c r="T16" s="57"/>
      <c r="U16" s="73">
        <v>8</v>
      </c>
      <c r="V16" s="73"/>
      <c r="W16" s="73"/>
      <c r="X16" s="73">
        <v>23</v>
      </c>
      <c r="Y16" s="73"/>
      <c r="Z16" s="73"/>
      <c r="AA16" s="73"/>
      <c r="AB16" s="73"/>
      <c r="AC16" s="74"/>
      <c r="AD16" s="74"/>
      <c r="AE16" s="74"/>
      <c r="AF16" s="74"/>
      <c r="AG16" s="74"/>
      <c r="AH16" s="74"/>
      <c r="AI16" s="74">
        <f aca="true" t="shared" si="1" ref="AI16:AI21">SUM(U16:AG16)</f>
        <v>31</v>
      </c>
      <c r="AJ16" s="74">
        <f aca="true" t="shared" si="2" ref="AJ16:AJ21">SUM(U16:AH16)</f>
        <v>31</v>
      </c>
      <c r="AK16" s="64" t="s">
        <v>37</v>
      </c>
      <c r="AL16" s="37">
        <v>4</v>
      </c>
      <c r="AM16" s="30">
        <f t="shared" si="0"/>
        <v>31</v>
      </c>
      <c r="AN16" s="30">
        <f>SUM(T16,AL16)</f>
        <v>4</v>
      </c>
    </row>
    <row r="17" spans="1:40" s="31" customFormat="1" ht="33" customHeight="1">
      <c r="A17" s="32">
        <v>5</v>
      </c>
      <c r="B17" s="17" t="s">
        <v>84</v>
      </c>
      <c r="C17" s="72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59"/>
      <c r="T17" s="57"/>
      <c r="U17" s="73">
        <v>7</v>
      </c>
      <c r="V17" s="73"/>
      <c r="W17" s="73"/>
      <c r="X17" s="73"/>
      <c r="Y17" s="73"/>
      <c r="Z17" s="73">
        <v>22</v>
      </c>
      <c r="AA17" s="73"/>
      <c r="AB17" s="73"/>
      <c r="AC17" s="74"/>
      <c r="AD17" s="74"/>
      <c r="AE17" s="74"/>
      <c r="AF17" s="74"/>
      <c r="AG17" s="74"/>
      <c r="AH17" s="74"/>
      <c r="AI17" s="74">
        <f t="shared" si="1"/>
        <v>29</v>
      </c>
      <c r="AJ17" s="74">
        <f t="shared" si="2"/>
        <v>29</v>
      </c>
      <c r="AK17" s="25" t="s">
        <v>36</v>
      </c>
      <c r="AL17" s="37">
        <v>3</v>
      </c>
      <c r="AM17" s="30">
        <f t="shared" si="0"/>
        <v>29</v>
      </c>
      <c r="AN17" s="30">
        <f>SUM(AL17,T17)</f>
        <v>3</v>
      </c>
    </row>
    <row r="18" spans="1:40" ht="15" customHeight="1">
      <c r="A18" s="39">
        <v>6</v>
      </c>
      <c r="B18" s="16" t="s">
        <v>85</v>
      </c>
      <c r="C18" s="75">
        <v>30</v>
      </c>
      <c r="D18" s="76"/>
      <c r="E18" s="71"/>
      <c r="F18" s="71">
        <v>45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>
        <f>SUM(C18:O18)</f>
        <v>75</v>
      </c>
      <c r="R18" s="71">
        <f>SUM(C18:P18)</f>
        <v>75</v>
      </c>
      <c r="S18" s="58" t="s">
        <v>36</v>
      </c>
      <c r="T18" s="57">
        <v>7</v>
      </c>
      <c r="U18" s="76">
        <v>30</v>
      </c>
      <c r="V18" s="76"/>
      <c r="W18" s="76"/>
      <c r="X18" s="76">
        <v>45</v>
      </c>
      <c r="Y18" s="76"/>
      <c r="Z18" s="76"/>
      <c r="AA18" s="76"/>
      <c r="AB18" s="76"/>
      <c r="AC18" s="71"/>
      <c r="AD18" s="71"/>
      <c r="AE18" s="71"/>
      <c r="AF18" s="71"/>
      <c r="AG18" s="71"/>
      <c r="AH18" s="71"/>
      <c r="AI18" s="71">
        <f t="shared" si="1"/>
        <v>75</v>
      </c>
      <c r="AJ18" s="71">
        <f t="shared" si="2"/>
        <v>75</v>
      </c>
      <c r="AK18" s="24" t="s">
        <v>37</v>
      </c>
      <c r="AL18" s="37">
        <v>8</v>
      </c>
      <c r="AM18" s="28">
        <f t="shared" si="0"/>
        <v>150</v>
      </c>
      <c r="AN18" s="28">
        <f>SUM(T18,AL18)</f>
        <v>15</v>
      </c>
    </row>
    <row r="19" spans="1:40" ht="15" customHeight="1">
      <c r="A19" s="39">
        <v>7</v>
      </c>
      <c r="B19" s="13" t="s">
        <v>86</v>
      </c>
      <c r="C19" s="75"/>
      <c r="D19" s="76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9"/>
      <c r="T19" s="57"/>
      <c r="U19" s="76">
        <v>15</v>
      </c>
      <c r="V19" s="76"/>
      <c r="W19" s="76"/>
      <c r="X19" s="76"/>
      <c r="Y19" s="76"/>
      <c r="Z19" s="76">
        <v>45</v>
      </c>
      <c r="AA19" s="76"/>
      <c r="AB19" s="76"/>
      <c r="AC19" s="71"/>
      <c r="AD19" s="71"/>
      <c r="AE19" s="71"/>
      <c r="AF19" s="71"/>
      <c r="AG19" s="71"/>
      <c r="AH19" s="71"/>
      <c r="AI19" s="71">
        <f t="shared" si="1"/>
        <v>60</v>
      </c>
      <c r="AJ19" s="71">
        <f t="shared" si="2"/>
        <v>60</v>
      </c>
      <c r="AK19" s="24" t="s">
        <v>37</v>
      </c>
      <c r="AL19" s="37">
        <v>7</v>
      </c>
      <c r="AM19" s="28">
        <f t="shared" si="0"/>
        <v>60</v>
      </c>
      <c r="AN19" s="28">
        <f>SUM(T19,AL19)</f>
        <v>7</v>
      </c>
    </row>
    <row r="20" spans="1:40" s="31" customFormat="1" ht="29.25" customHeight="1">
      <c r="A20" s="32">
        <v>8</v>
      </c>
      <c r="B20" s="17" t="s">
        <v>87</v>
      </c>
      <c r="C20" s="72"/>
      <c r="D20" s="7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59"/>
      <c r="T20" s="57"/>
      <c r="U20" s="73">
        <v>15</v>
      </c>
      <c r="V20" s="73"/>
      <c r="W20" s="73"/>
      <c r="X20" s="73"/>
      <c r="Y20" s="73"/>
      <c r="Z20" s="73"/>
      <c r="AA20" s="73"/>
      <c r="AB20" s="73"/>
      <c r="AC20" s="74"/>
      <c r="AD20" s="74"/>
      <c r="AE20" s="74"/>
      <c r="AF20" s="74"/>
      <c r="AG20" s="74"/>
      <c r="AH20" s="74"/>
      <c r="AI20" s="74">
        <f t="shared" si="1"/>
        <v>15</v>
      </c>
      <c r="AJ20" s="74">
        <f t="shared" si="2"/>
        <v>15</v>
      </c>
      <c r="AK20" s="25" t="s">
        <v>36</v>
      </c>
      <c r="AL20" s="37">
        <v>2</v>
      </c>
      <c r="AM20" s="30">
        <f t="shared" si="0"/>
        <v>15</v>
      </c>
      <c r="AN20" s="30">
        <f aca="true" t="shared" si="3" ref="AN20:AN26">SUM(AL20,T20)</f>
        <v>2</v>
      </c>
    </row>
    <row r="21" spans="1:40" ht="15" customHeight="1">
      <c r="A21" s="39">
        <v>9</v>
      </c>
      <c r="B21" s="18" t="s">
        <v>77</v>
      </c>
      <c r="C21" s="75"/>
      <c r="D21" s="76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59"/>
      <c r="T21" s="57"/>
      <c r="U21" s="76"/>
      <c r="V21" s="76"/>
      <c r="W21" s="76"/>
      <c r="X21" s="76"/>
      <c r="Y21" s="76"/>
      <c r="Z21" s="76"/>
      <c r="AA21" s="76">
        <v>60</v>
      </c>
      <c r="AB21" s="76"/>
      <c r="AC21" s="71"/>
      <c r="AD21" s="71"/>
      <c r="AE21" s="71"/>
      <c r="AF21" s="71"/>
      <c r="AG21" s="71"/>
      <c r="AH21" s="71"/>
      <c r="AI21" s="71">
        <f t="shared" si="1"/>
        <v>60</v>
      </c>
      <c r="AJ21" s="71">
        <f t="shared" si="2"/>
        <v>60</v>
      </c>
      <c r="AK21" s="23" t="s">
        <v>36</v>
      </c>
      <c r="AL21" s="37">
        <v>4</v>
      </c>
      <c r="AM21" s="28">
        <f t="shared" si="0"/>
        <v>60</v>
      </c>
      <c r="AN21" s="28">
        <f t="shared" si="3"/>
        <v>4</v>
      </c>
    </row>
    <row r="22" spans="1:40" ht="15" customHeight="1">
      <c r="A22" s="39">
        <v>10</v>
      </c>
      <c r="B22" s="89" t="s">
        <v>102</v>
      </c>
      <c r="C22" s="75">
        <v>30</v>
      </c>
      <c r="D22" s="76"/>
      <c r="E22" s="71"/>
      <c r="F22" s="71"/>
      <c r="G22" s="71"/>
      <c r="H22" s="71">
        <v>45</v>
      </c>
      <c r="I22" s="71"/>
      <c r="J22" s="71"/>
      <c r="K22" s="71"/>
      <c r="L22" s="71"/>
      <c r="M22" s="71"/>
      <c r="N22" s="71"/>
      <c r="O22" s="71"/>
      <c r="P22" s="71"/>
      <c r="Q22" s="71">
        <f>SUM(C22:O22)</f>
        <v>75</v>
      </c>
      <c r="R22" s="71">
        <f>SUM(C22:P22)</f>
        <v>75</v>
      </c>
      <c r="S22" s="56" t="s">
        <v>37</v>
      </c>
      <c r="T22" s="57">
        <v>6</v>
      </c>
      <c r="U22" s="76"/>
      <c r="V22" s="76"/>
      <c r="W22" s="76"/>
      <c r="X22" s="76"/>
      <c r="Y22" s="76"/>
      <c r="Z22" s="76"/>
      <c r="AA22" s="76"/>
      <c r="AB22" s="76"/>
      <c r="AC22" s="71"/>
      <c r="AD22" s="71"/>
      <c r="AE22" s="71"/>
      <c r="AF22" s="71"/>
      <c r="AG22" s="71"/>
      <c r="AH22" s="71"/>
      <c r="AI22" s="71"/>
      <c r="AJ22" s="71"/>
      <c r="AK22" s="35"/>
      <c r="AL22" s="37"/>
      <c r="AM22" s="28">
        <f t="shared" si="0"/>
        <v>75</v>
      </c>
      <c r="AN22" s="28">
        <f t="shared" si="3"/>
        <v>6</v>
      </c>
    </row>
    <row r="23" spans="1:40" s="33" customFormat="1" ht="15" customHeight="1">
      <c r="A23" s="39">
        <v>11</v>
      </c>
      <c r="B23" s="69" t="s">
        <v>88</v>
      </c>
      <c r="C23" s="72">
        <v>15</v>
      </c>
      <c r="D23" s="73">
        <v>10</v>
      </c>
      <c r="E23" s="74"/>
      <c r="F23" s="74"/>
      <c r="G23" s="74"/>
      <c r="H23" s="74">
        <v>5</v>
      </c>
      <c r="I23" s="74"/>
      <c r="J23" s="74"/>
      <c r="K23" s="74"/>
      <c r="L23" s="74"/>
      <c r="M23" s="74"/>
      <c r="N23" s="74"/>
      <c r="O23" s="74"/>
      <c r="P23" s="74"/>
      <c r="Q23" s="74">
        <f>SUM(C23:O23)</f>
        <v>30</v>
      </c>
      <c r="R23" s="74">
        <f>SUM(C23:P23)</f>
        <v>30</v>
      </c>
      <c r="S23" s="58" t="s">
        <v>36</v>
      </c>
      <c r="T23" s="57">
        <v>3</v>
      </c>
      <c r="U23" s="73"/>
      <c r="V23" s="73"/>
      <c r="W23" s="73"/>
      <c r="X23" s="73"/>
      <c r="Y23" s="73"/>
      <c r="Z23" s="73"/>
      <c r="AA23" s="73"/>
      <c r="AB23" s="73"/>
      <c r="AC23" s="74"/>
      <c r="AD23" s="74"/>
      <c r="AE23" s="74"/>
      <c r="AF23" s="74"/>
      <c r="AG23" s="74"/>
      <c r="AH23" s="74"/>
      <c r="AI23" s="74"/>
      <c r="AJ23" s="74"/>
      <c r="AK23" s="35"/>
      <c r="AL23" s="37"/>
      <c r="AM23" s="30">
        <f t="shared" si="0"/>
        <v>30</v>
      </c>
      <c r="AN23" s="30">
        <f t="shared" si="3"/>
        <v>3</v>
      </c>
    </row>
    <row r="24" spans="1:40" s="33" customFormat="1" ht="15" customHeight="1">
      <c r="A24" s="39">
        <v>12</v>
      </c>
      <c r="B24" s="70" t="s">
        <v>62</v>
      </c>
      <c r="C24" s="72"/>
      <c r="D24" s="73"/>
      <c r="E24" s="74"/>
      <c r="F24" s="74"/>
      <c r="G24" s="74"/>
      <c r="H24" s="74"/>
      <c r="I24" s="74"/>
      <c r="J24" s="74"/>
      <c r="K24" s="74"/>
      <c r="L24" s="74"/>
      <c r="M24" s="74">
        <v>20</v>
      </c>
      <c r="N24" s="74"/>
      <c r="O24" s="74"/>
      <c r="P24" s="74"/>
      <c r="Q24" s="74">
        <f>SUM(C24:O24)</f>
        <v>20</v>
      </c>
      <c r="R24" s="74">
        <f>SUM(C24:P24)</f>
        <v>20</v>
      </c>
      <c r="S24" s="58" t="s">
        <v>36</v>
      </c>
      <c r="T24" s="67">
        <v>1</v>
      </c>
      <c r="U24" s="73"/>
      <c r="V24" s="73"/>
      <c r="W24" s="73"/>
      <c r="X24" s="73"/>
      <c r="Y24" s="73"/>
      <c r="Z24" s="73"/>
      <c r="AA24" s="73"/>
      <c r="AB24" s="73"/>
      <c r="AC24" s="74"/>
      <c r="AD24" s="74"/>
      <c r="AE24" s="74">
        <v>20</v>
      </c>
      <c r="AF24" s="74"/>
      <c r="AG24" s="74"/>
      <c r="AH24" s="74"/>
      <c r="AI24" s="74">
        <f>SUM(U24:AG24)</f>
        <v>20</v>
      </c>
      <c r="AJ24" s="74">
        <f>SUM(U24:AH24)</f>
        <v>20</v>
      </c>
      <c r="AK24" s="23" t="s">
        <v>36</v>
      </c>
      <c r="AL24" s="42">
        <v>1</v>
      </c>
      <c r="AM24" s="30">
        <f t="shared" si="0"/>
        <v>40</v>
      </c>
      <c r="AN24" s="30">
        <f t="shared" si="3"/>
        <v>2</v>
      </c>
    </row>
    <row r="25" spans="1:40" ht="15" customHeight="1">
      <c r="A25" s="39">
        <v>13</v>
      </c>
      <c r="B25" s="41" t="s">
        <v>89</v>
      </c>
      <c r="C25" s="54"/>
      <c r="D25" s="5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62"/>
      <c r="U25" s="76"/>
      <c r="V25" s="76"/>
      <c r="W25" s="76"/>
      <c r="X25" s="76"/>
      <c r="Y25" s="76"/>
      <c r="Z25" s="76"/>
      <c r="AA25" s="76"/>
      <c r="AB25" s="76"/>
      <c r="AC25" s="71"/>
      <c r="AD25" s="71"/>
      <c r="AE25" s="71"/>
      <c r="AF25" s="71"/>
      <c r="AG25" s="71">
        <v>80</v>
      </c>
      <c r="AH25" s="71"/>
      <c r="AI25" s="71">
        <f>SUM(U25:AG25)</f>
        <v>80</v>
      </c>
      <c r="AJ25" s="71">
        <f>SUM(U25:AH25)</f>
        <v>80</v>
      </c>
      <c r="AK25" s="23" t="s">
        <v>36</v>
      </c>
      <c r="AL25" s="37">
        <v>3</v>
      </c>
      <c r="AM25" s="28">
        <f t="shared" si="0"/>
        <v>80</v>
      </c>
      <c r="AN25" s="28">
        <f t="shared" si="3"/>
        <v>3</v>
      </c>
    </row>
    <row r="26" spans="1:40" ht="15" customHeight="1" thickBot="1">
      <c r="A26" s="39">
        <v>14</v>
      </c>
      <c r="B26" s="41" t="s">
        <v>90</v>
      </c>
      <c r="C26" s="54"/>
      <c r="D26" s="5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62"/>
      <c r="U26" s="76"/>
      <c r="V26" s="76"/>
      <c r="W26" s="76"/>
      <c r="X26" s="76"/>
      <c r="Y26" s="76"/>
      <c r="Z26" s="76"/>
      <c r="AA26" s="76"/>
      <c r="AB26" s="76"/>
      <c r="AC26" s="71"/>
      <c r="AD26" s="71"/>
      <c r="AE26" s="71"/>
      <c r="AF26" s="71"/>
      <c r="AG26" s="71">
        <v>80</v>
      </c>
      <c r="AH26" s="71"/>
      <c r="AI26" s="71">
        <f>SUM(U26:AG26)</f>
        <v>80</v>
      </c>
      <c r="AJ26" s="71">
        <f>SUM(U26:AH26)</f>
        <v>80</v>
      </c>
      <c r="AK26" s="23" t="s">
        <v>36</v>
      </c>
      <c r="AL26" s="37">
        <v>3</v>
      </c>
      <c r="AM26" s="28">
        <f t="shared" si="0"/>
        <v>80</v>
      </c>
      <c r="AN26" s="28">
        <f t="shared" si="3"/>
        <v>3</v>
      </c>
    </row>
    <row r="27" spans="1:40" s="22" customFormat="1" ht="15" customHeight="1" thickBot="1">
      <c r="A27" s="100" t="s">
        <v>3</v>
      </c>
      <c r="B27" s="101"/>
      <c r="C27" s="82">
        <f>SUM(C13:C26)</f>
        <v>120</v>
      </c>
      <c r="D27" s="82">
        <f>SUM(D13:D26)</f>
        <v>10</v>
      </c>
      <c r="E27" s="82">
        <f>SUM(E13:E26)</f>
        <v>30</v>
      </c>
      <c r="F27" s="82">
        <f>SUM(F13:F26)</f>
        <v>45</v>
      </c>
      <c r="G27" s="82"/>
      <c r="H27" s="82">
        <f>SUM(H13:H26)</f>
        <v>110</v>
      </c>
      <c r="I27" s="82"/>
      <c r="J27" s="82"/>
      <c r="K27" s="82"/>
      <c r="L27" s="82"/>
      <c r="M27" s="82">
        <f>SUM(M13:M26)</f>
        <v>20</v>
      </c>
      <c r="N27" s="82"/>
      <c r="O27" s="82"/>
      <c r="P27" s="82"/>
      <c r="Q27" s="82">
        <f>SUM(Q13:Q26)</f>
        <v>335</v>
      </c>
      <c r="R27" s="82">
        <f>SUM(R13:R26)</f>
        <v>335</v>
      </c>
      <c r="S27" s="82"/>
      <c r="T27" s="82">
        <f>SUM(T13:T26)</f>
        <v>30</v>
      </c>
      <c r="U27" s="82">
        <f>SUM(U13:U26)</f>
        <v>90</v>
      </c>
      <c r="V27" s="82"/>
      <c r="W27" s="82"/>
      <c r="X27" s="82">
        <f>SUM(X13:X26)</f>
        <v>68</v>
      </c>
      <c r="Y27" s="82"/>
      <c r="Z27" s="82">
        <f>SUM(Z13:Z26)</f>
        <v>67</v>
      </c>
      <c r="AA27" s="82">
        <f>SUM(AA13:AA26)</f>
        <v>60</v>
      </c>
      <c r="AB27" s="82"/>
      <c r="AC27" s="82"/>
      <c r="AD27" s="82"/>
      <c r="AE27" s="82">
        <f>SUM(AE13:AE26)</f>
        <v>20</v>
      </c>
      <c r="AF27" s="82"/>
      <c r="AG27" s="82">
        <f>SUM(AG13:AG26)</f>
        <v>160</v>
      </c>
      <c r="AH27" s="82"/>
      <c r="AI27" s="82">
        <f>SUM(AI13:AI26)</f>
        <v>465</v>
      </c>
      <c r="AJ27" s="82">
        <f>SUM(AJ13:AJ26)</f>
        <v>465</v>
      </c>
      <c r="AK27" s="82"/>
      <c r="AL27" s="82">
        <f>SUM(AL13:AL26)</f>
        <v>36</v>
      </c>
      <c r="AM27" s="83">
        <f t="shared" si="0"/>
        <v>800</v>
      </c>
      <c r="AN27" s="83">
        <f>SUM(T27,AL27)</f>
        <v>66</v>
      </c>
    </row>
    <row r="36" spans="2:37" ht="12.75">
      <c r="B36" t="s">
        <v>4</v>
      </c>
      <c r="N36" t="s">
        <v>4</v>
      </c>
      <c r="AE36" s="91" t="s">
        <v>4</v>
      </c>
      <c r="AF36" s="90"/>
      <c r="AG36" s="90"/>
      <c r="AH36" s="90"/>
      <c r="AI36" s="90"/>
      <c r="AJ36" s="90"/>
      <c r="AK36" s="90"/>
    </row>
    <row r="37" spans="2:37" ht="12.75">
      <c r="B37" s="1" t="s">
        <v>9</v>
      </c>
      <c r="L37" s="2"/>
      <c r="N37" s="90" t="s">
        <v>5</v>
      </c>
      <c r="O37" s="90"/>
      <c r="P37" s="90"/>
      <c r="Q37" s="90"/>
      <c r="R37" s="90"/>
      <c r="S37" s="90"/>
      <c r="T37" s="90"/>
      <c r="AE37" s="90" t="s">
        <v>6</v>
      </c>
      <c r="AF37" s="90"/>
      <c r="AG37" s="90"/>
      <c r="AH37" s="90"/>
      <c r="AI37" s="90"/>
      <c r="AJ37" s="90"/>
      <c r="AK37" s="90"/>
    </row>
  </sheetData>
  <sheetProtection/>
  <mergeCells count="11">
    <mergeCell ref="A1:AN1"/>
    <mergeCell ref="A11:A12"/>
    <mergeCell ref="B11:B12"/>
    <mergeCell ref="C11:T11"/>
    <mergeCell ref="U11:AL11"/>
    <mergeCell ref="AM11:AM12"/>
    <mergeCell ref="AN11:AN12"/>
    <mergeCell ref="A27:B27"/>
    <mergeCell ref="AE36:AK36"/>
    <mergeCell ref="N37:T37"/>
    <mergeCell ref="AE37:AK37"/>
  </mergeCells>
  <printOptions/>
  <pageMargins left="0" right="0" top="0.984251968503937" bottom="0.3937007874015748" header="0.5118110236220472" footer="0.1968503937007874"/>
  <pageSetup fitToHeight="1" fitToWidth="1" horizontalDpi="600" verticalDpi="600" orientation="landscape" paperSize="9" scale="57" r:id="rId1"/>
  <headerFooter>
    <oddHeader>&amp;RZałącznik nr 1
do Uchwały Senatu Uniwersytetu Medycznego we Wrocławiu nr 1441
z dnia 24 września 2014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tabSelected="1" zoomScale="80" zoomScaleNormal="80" zoomScalePageLayoutView="0" workbookViewId="0" topLeftCell="A1">
      <selection activeCell="AR12" sqref="AR12"/>
    </sheetView>
  </sheetViews>
  <sheetFormatPr defaultColWidth="9.140625" defaultRowHeight="12.75"/>
  <cols>
    <col min="1" max="1" width="4.28125" style="0" customWidth="1"/>
    <col min="2" max="2" width="43.00390625" style="0" customWidth="1"/>
    <col min="3" max="3" width="4.8515625" style="0" customWidth="1"/>
    <col min="4" max="5" width="5.140625" style="0" customWidth="1"/>
    <col min="6" max="6" width="4.57421875" style="0" customWidth="1"/>
    <col min="7" max="7" width="4.421875" style="0" customWidth="1"/>
    <col min="8" max="8" width="5.7109375" style="0" customWidth="1"/>
    <col min="9" max="9" width="4.57421875" style="0" customWidth="1"/>
    <col min="10" max="10" width="5.7109375" style="0" customWidth="1"/>
    <col min="11" max="11" width="5.00390625" style="0" customWidth="1"/>
    <col min="12" max="12" width="5.28125" style="0" customWidth="1"/>
    <col min="13" max="16" width="5.00390625" style="0" customWidth="1"/>
    <col min="17" max="38" width="5.7109375" style="0" customWidth="1"/>
    <col min="39" max="39" width="6.28125" style="0" customWidth="1"/>
    <col min="40" max="40" width="5.8515625" style="0" customWidth="1"/>
  </cols>
  <sheetData>
    <row r="1" spans="1:40" ht="15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0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101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ht="15" customHeight="1"/>
    <row r="4" spans="1:40" ht="15" customHeight="1">
      <c r="A4" s="22" t="s">
        <v>47</v>
      </c>
      <c r="B4" s="22"/>
      <c r="C4" s="22"/>
      <c r="D4" s="22"/>
      <c r="E4" s="22"/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5" customHeight="1">
      <c r="A5" s="22" t="s">
        <v>96</v>
      </c>
      <c r="B5" s="22"/>
      <c r="C5" s="22"/>
      <c r="D5" s="22"/>
      <c r="E5" s="22"/>
      <c r="F5" s="2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5" customHeight="1">
      <c r="A6" s="22" t="s">
        <v>52</v>
      </c>
      <c r="B6" s="22"/>
      <c r="C6" s="22"/>
      <c r="D6" s="22"/>
      <c r="E6" s="22"/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5" customHeight="1">
      <c r="A7" s="22" t="s">
        <v>97</v>
      </c>
      <c r="B7" s="22"/>
      <c r="C7" s="22"/>
      <c r="D7" s="22"/>
      <c r="E7" s="22"/>
      <c r="F7" s="2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10" ht="13.5" thickBot="1"/>
    <row r="11" spans="1:40" ht="13.5" thickBot="1">
      <c r="A11" s="92" t="s">
        <v>8</v>
      </c>
      <c r="B11" s="94" t="s">
        <v>7</v>
      </c>
      <c r="C11" s="96" t="s">
        <v>11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96" t="s">
        <v>12</v>
      </c>
      <c r="V11" s="97"/>
      <c r="W11" s="97"/>
      <c r="X11" s="97"/>
      <c r="Y11" s="97"/>
      <c r="Z11" s="97"/>
      <c r="AA11" s="97"/>
      <c r="AB11" s="97"/>
      <c r="AC11" s="98"/>
      <c r="AD11" s="98"/>
      <c r="AE11" s="98"/>
      <c r="AF11" s="98"/>
      <c r="AG11" s="98"/>
      <c r="AH11" s="98"/>
      <c r="AI11" s="98"/>
      <c r="AJ11" s="98"/>
      <c r="AK11" s="98"/>
      <c r="AL11" s="99"/>
      <c r="AM11" s="102" t="s">
        <v>13</v>
      </c>
      <c r="AN11" s="104" t="s">
        <v>14</v>
      </c>
    </row>
    <row r="12" spans="1:40" ht="234">
      <c r="A12" s="93"/>
      <c r="B12" s="95"/>
      <c r="C12" s="10" t="s">
        <v>15</v>
      </c>
      <c r="D12" s="11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28</v>
      </c>
      <c r="O12" s="7" t="s">
        <v>26</v>
      </c>
      <c r="P12" s="5" t="s">
        <v>0</v>
      </c>
      <c r="Q12" s="7" t="s">
        <v>27</v>
      </c>
      <c r="R12" s="5" t="s">
        <v>10</v>
      </c>
      <c r="S12" s="5" t="s">
        <v>1</v>
      </c>
      <c r="T12" s="6" t="s">
        <v>2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19</v>
      </c>
      <c r="Z12" s="4" t="s">
        <v>20</v>
      </c>
      <c r="AA12" s="4" t="s">
        <v>21</v>
      </c>
      <c r="AB12" s="4" t="s">
        <v>22</v>
      </c>
      <c r="AC12" s="5" t="s">
        <v>23</v>
      </c>
      <c r="AD12" s="5" t="s">
        <v>24</v>
      </c>
      <c r="AE12" s="5" t="s">
        <v>25</v>
      </c>
      <c r="AF12" s="5" t="s">
        <v>28</v>
      </c>
      <c r="AG12" s="5" t="s">
        <v>26</v>
      </c>
      <c r="AH12" s="5" t="s">
        <v>0</v>
      </c>
      <c r="AI12" s="5" t="s">
        <v>27</v>
      </c>
      <c r="AJ12" s="5" t="s">
        <v>10</v>
      </c>
      <c r="AK12" s="5" t="s">
        <v>1</v>
      </c>
      <c r="AL12" s="6" t="s">
        <v>2</v>
      </c>
      <c r="AM12" s="103"/>
      <c r="AN12" s="105"/>
    </row>
    <row r="13" spans="1:40" ht="15" customHeight="1">
      <c r="A13" s="39">
        <v>1</v>
      </c>
      <c r="B13" s="19" t="s">
        <v>103</v>
      </c>
      <c r="C13" s="75"/>
      <c r="D13" s="76">
        <v>20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>
        <f aca="true" t="shared" si="0" ref="Q13:Q19">SUM(C13:O13)</f>
        <v>20</v>
      </c>
      <c r="R13" s="71">
        <f aca="true" t="shared" si="1" ref="R13:R19">SUM(C13:P13)</f>
        <v>20</v>
      </c>
      <c r="S13" s="79" t="s">
        <v>36</v>
      </c>
      <c r="T13" s="57">
        <v>2</v>
      </c>
      <c r="U13" s="76"/>
      <c r="V13" s="76"/>
      <c r="W13" s="76"/>
      <c r="X13" s="76"/>
      <c r="Y13" s="76"/>
      <c r="Z13" s="76"/>
      <c r="AA13" s="76"/>
      <c r="AB13" s="76"/>
      <c r="AC13" s="71"/>
      <c r="AD13" s="71"/>
      <c r="AE13" s="71"/>
      <c r="AF13" s="71"/>
      <c r="AG13" s="71"/>
      <c r="AH13" s="71"/>
      <c r="AI13" s="71"/>
      <c r="AJ13" s="71"/>
      <c r="AK13" s="77"/>
      <c r="AL13" s="37"/>
      <c r="AM13" s="28">
        <f aca="true" t="shared" si="2" ref="AM13:AM22">SUM(R13,AJ13)</f>
        <v>20</v>
      </c>
      <c r="AN13" s="28">
        <f aca="true" t="shared" si="3" ref="AN13:AN19">SUM(T13)</f>
        <v>2</v>
      </c>
    </row>
    <row r="14" spans="1:40" ht="15" customHeight="1">
      <c r="A14" s="39">
        <v>2</v>
      </c>
      <c r="B14" s="12" t="s">
        <v>91</v>
      </c>
      <c r="C14" s="75">
        <v>30</v>
      </c>
      <c r="D14" s="76"/>
      <c r="E14" s="71"/>
      <c r="F14" s="71"/>
      <c r="G14" s="71"/>
      <c r="H14" s="71">
        <v>60</v>
      </c>
      <c r="I14" s="71"/>
      <c r="J14" s="71"/>
      <c r="K14" s="71"/>
      <c r="L14" s="71"/>
      <c r="M14" s="71"/>
      <c r="N14" s="71"/>
      <c r="O14" s="71"/>
      <c r="P14" s="71"/>
      <c r="Q14" s="71">
        <f t="shared" si="0"/>
        <v>90</v>
      </c>
      <c r="R14" s="71">
        <f t="shared" si="1"/>
        <v>90</v>
      </c>
      <c r="S14" s="80" t="s">
        <v>37</v>
      </c>
      <c r="T14" s="57">
        <v>11</v>
      </c>
      <c r="U14" s="76"/>
      <c r="V14" s="76"/>
      <c r="W14" s="76"/>
      <c r="X14" s="76"/>
      <c r="Y14" s="76"/>
      <c r="Z14" s="76"/>
      <c r="AA14" s="76"/>
      <c r="AB14" s="76"/>
      <c r="AC14" s="71"/>
      <c r="AD14" s="71"/>
      <c r="AE14" s="71"/>
      <c r="AF14" s="71"/>
      <c r="AG14" s="71"/>
      <c r="AH14" s="71"/>
      <c r="AI14" s="71"/>
      <c r="AJ14" s="71"/>
      <c r="AK14" s="77"/>
      <c r="AL14" s="37"/>
      <c r="AM14" s="28">
        <f t="shared" si="2"/>
        <v>90</v>
      </c>
      <c r="AN14" s="28">
        <f t="shared" si="3"/>
        <v>11</v>
      </c>
    </row>
    <row r="15" spans="1:40" ht="15" customHeight="1">
      <c r="A15" s="39">
        <v>3</v>
      </c>
      <c r="B15" s="12" t="s">
        <v>77</v>
      </c>
      <c r="C15" s="75"/>
      <c r="D15" s="76"/>
      <c r="E15" s="71"/>
      <c r="F15" s="71"/>
      <c r="G15" s="71"/>
      <c r="H15" s="71"/>
      <c r="I15" s="71">
        <v>60</v>
      </c>
      <c r="J15" s="71"/>
      <c r="K15" s="71"/>
      <c r="L15" s="71"/>
      <c r="M15" s="71"/>
      <c r="N15" s="71"/>
      <c r="O15" s="71"/>
      <c r="P15" s="71"/>
      <c r="Q15" s="71">
        <f t="shared" si="0"/>
        <v>60</v>
      </c>
      <c r="R15" s="71">
        <f t="shared" si="1"/>
        <v>60</v>
      </c>
      <c r="S15" s="80" t="s">
        <v>37</v>
      </c>
      <c r="T15" s="57">
        <v>5</v>
      </c>
      <c r="U15" s="76"/>
      <c r="V15" s="76"/>
      <c r="W15" s="76"/>
      <c r="X15" s="76"/>
      <c r="Y15" s="76"/>
      <c r="Z15" s="76"/>
      <c r="AA15" s="76"/>
      <c r="AB15" s="76"/>
      <c r="AC15" s="71"/>
      <c r="AD15" s="71"/>
      <c r="AE15" s="71"/>
      <c r="AF15" s="71"/>
      <c r="AG15" s="71"/>
      <c r="AH15" s="71"/>
      <c r="AI15" s="71"/>
      <c r="AJ15" s="71"/>
      <c r="AK15" s="77"/>
      <c r="AL15" s="37"/>
      <c r="AM15" s="28">
        <f t="shared" si="2"/>
        <v>60</v>
      </c>
      <c r="AN15" s="28">
        <f t="shared" si="3"/>
        <v>5</v>
      </c>
    </row>
    <row r="16" spans="1:40" ht="15.75" customHeight="1">
      <c r="A16" s="39">
        <v>4</v>
      </c>
      <c r="B16" s="12" t="s">
        <v>98</v>
      </c>
      <c r="C16" s="75"/>
      <c r="D16" s="76"/>
      <c r="E16" s="71"/>
      <c r="F16" s="71">
        <v>80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>
        <f t="shared" si="0"/>
        <v>80</v>
      </c>
      <c r="R16" s="71">
        <f t="shared" si="1"/>
        <v>80</v>
      </c>
      <c r="S16" s="79" t="s">
        <v>36</v>
      </c>
      <c r="T16" s="57">
        <v>4</v>
      </c>
      <c r="U16" s="76"/>
      <c r="V16" s="76"/>
      <c r="W16" s="76"/>
      <c r="X16" s="76"/>
      <c r="Y16" s="76"/>
      <c r="Z16" s="76"/>
      <c r="AA16" s="76"/>
      <c r="AB16" s="76"/>
      <c r="AC16" s="71"/>
      <c r="AD16" s="71"/>
      <c r="AE16" s="71"/>
      <c r="AF16" s="71"/>
      <c r="AG16" s="71"/>
      <c r="AH16" s="71"/>
      <c r="AI16" s="71"/>
      <c r="AJ16" s="71"/>
      <c r="AK16" s="77"/>
      <c r="AL16" s="37"/>
      <c r="AM16" s="28">
        <f t="shared" si="2"/>
        <v>80</v>
      </c>
      <c r="AN16" s="28">
        <f t="shared" si="3"/>
        <v>4</v>
      </c>
    </row>
    <row r="17" spans="1:40" ht="15" customHeight="1">
      <c r="A17" s="39">
        <v>5</v>
      </c>
      <c r="B17" s="12" t="s">
        <v>92</v>
      </c>
      <c r="C17" s="75"/>
      <c r="D17" s="76">
        <v>30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>
        <f t="shared" si="0"/>
        <v>30</v>
      </c>
      <c r="R17" s="71">
        <f t="shared" si="1"/>
        <v>30</v>
      </c>
      <c r="S17" s="79" t="s">
        <v>36</v>
      </c>
      <c r="T17" s="57">
        <v>2</v>
      </c>
      <c r="U17" s="76"/>
      <c r="V17" s="76"/>
      <c r="W17" s="76"/>
      <c r="X17" s="76"/>
      <c r="Y17" s="76"/>
      <c r="Z17" s="76"/>
      <c r="AA17" s="76"/>
      <c r="AB17" s="76"/>
      <c r="AC17" s="71"/>
      <c r="AD17" s="71"/>
      <c r="AE17" s="71"/>
      <c r="AF17" s="71"/>
      <c r="AG17" s="71"/>
      <c r="AH17" s="71"/>
      <c r="AI17" s="71"/>
      <c r="AJ17" s="71"/>
      <c r="AK17" s="77"/>
      <c r="AL17" s="37"/>
      <c r="AM17" s="28">
        <f t="shared" si="2"/>
        <v>30</v>
      </c>
      <c r="AN17" s="28">
        <f t="shared" si="3"/>
        <v>2</v>
      </c>
    </row>
    <row r="18" spans="1:40" ht="15" customHeight="1">
      <c r="A18" s="39">
        <v>6</v>
      </c>
      <c r="B18" s="12" t="s">
        <v>93</v>
      </c>
      <c r="C18" s="75"/>
      <c r="D18" s="76"/>
      <c r="E18" s="71">
        <v>30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>
        <f t="shared" si="0"/>
        <v>30</v>
      </c>
      <c r="R18" s="71">
        <f t="shared" si="1"/>
        <v>30</v>
      </c>
      <c r="S18" s="79" t="s">
        <v>36</v>
      </c>
      <c r="T18" s="57">
        <v>2</v>
      </c>
      <c r="U18" s="76"/>
      <c r="V18" s="76"/>
      <c r="W18" s="76"/>
      <c r="X18" s="76"/>
      <c r="Y18" s="76"/>
      <c r="Z18" s="76"/>
      <c r="AA18" s="76"/>
      <c r="AB18" s="76"/>
      <c r="AC18" s="71"/>
      <c r="AD18" s="71"/>
      <c r="AE18" s="71"/>
      <c r="AF18" s="71"/>
      <c r="AG18" s="71"/>
      <c r="AH18" s="71"/>
      <c r="AI18" s="71"/>
      <c r="AJ18" s="71"/>
      <c r="AK18" s="78"/>
      <c r="AL18" s="47"/>
      <c r="AM18" s="28">
        <f t="shared" si="2"/>
        <v>30</v>
      </c>
      <c r="AN18" s="28">
        <f t="shared" si="3"/>
        <v>2</v>
      </c>
    </row>
    <row r="19" spans="1:40" ht="17.25" customHeight="1">
      <c r="A19" s="39">
        <v>7</v>
      </c>
      <c r="B19" s="20" t="s">
        <v>94</v>
      </c>
      <c r="C19" s="75">
        <v>30</v>
      </c>
      <c r="D19" s="76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>
        <f t="shared" si="0"/>
        <v>30</v>
      </c>
      <c r="R19" s="71">
        <f t="shared" si="1"/>
        <v>30</v>
      </c>
      <c r="S19" s="79" t="s">
        <v>36</v>
      </c>
      <c r="T19" s="57">
        <v>2</v>
      </c>
      <c r="U19" s="76"/>
      <c r="V19" s="76"/>
      <c r="W19" s="76"/>
      <c r="X19" s="76"/>
      <c r="Y19" s="76"/>
      <c r="Z19" s="76"/>
      <c r="AA19" s="76"/>
      <c r="AB19" s="76"/>
      <c r="AC19" s="71"/>
      <c r="AD19" s="71"/>
      <c r="AE19" s="71"/>
      <c r="AF19" s="71"/>
      <c r="AG19" s="71"/>
      <c r="AH19" s="71"/>
      <c r="AI19" s="71"/>
      <c r="AJ19" s="71"/>
      <c r="AK19" s="77"/>
      <c r="AL19" s="37"/>
      <c r="AM19" s="28">
        <f t="shared" si="2"/>
        <v>30</v>
      </c>
      <c r="AN19" s="28">
        <f t="shared" si="3"/>
        <v>2</v>
      </c>
    </row>
    <row r="20" spans="1:40" s="31" customFormat="1" ht="33.75" customHeight="1">
      <c r="A20" s="32">
        <v>8</v>
      </c>
      <c r="B20" s="48" t="s">
        <v>95</v>
      </c>
      <c r="C20" s="72"/>
      <c r="D20" s="7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81"/>
      <c r="T20" s="57"/>
      <c r="U20" s="73"/>
      <c r="V20" s="73"/>
      <c r="W20" s="73"/>
      <c r="X20" s="73"/>
      <c r="Y20" s="73"/>
      <c r="Z20" s="73"/>
      <c r="AA20" s="73"/>
      <c r="AB20" s="73"/>
      <c r="AC20" s="74">
        <v>375</v>
      </c>
      <c r="AD20" s="74"/>
      <c r="AE20" s="74"/>
      <c r="AF20" s="74"/>
      <c r="AG20" s="74"/>
      <c r="AH20" s="74"/>
      <c r="AI20" s="74">
        <f>SUM(U20:AG20)</f>
        <v>375</v>
      </c>
      <c r="AJ20" s="74">
        <f>SUM(U20:AH20)</f>
        <v>375</v>
      </c>
      <c r="AK20" s="81" t="s">
        <v>36</v>
      </c>
      <c r="AL20" s="37">
        <v>30</v>
      </c>
      <c r="AM20" s="30">
        <f t="shared" si="2"/>
        <v>375</v>
      </c>
      <c r="AN20" s="30">
        <f>SUM(AL20)</f>
        <v>30</v>
      </c>
    </row>
    <row r="21" spans="1:40" ht="15" customHeight="1" thickBot="1">
      <c r="A21" s="39">
        <v>9</v>
      </c>
      <c r="B21" s="21" t="s">
        <v>62</v>
      </c>
      <c r="C21" s="75"/>
      <c r="D21" s="76"/>
      <c r="E21" s="71"/>
      <c r="F21" s="71"/>
      <c r="G21" s="71"/>
      <c r="H21" s="71"/>
      <c r="I21" s="71"/>
      <c r="J21" s="71"/>
      <c r="K21" s="71"/>
      <c r="L21" s="71"/>
      <c r="M21" s="71">
        <v>40</v>
      </c>
      <c r="N21" s="71"/>
      <c r="O21" s="71"/>
      <c r="P21" s="71"/>
      <c r="Q21" s="71">
        <f>SUM(C21:O21)</f>
        <v>40</v>
      </c>
      <c r="R21" s="71">
        <f>SUM(C21:P21)</f>
        <v>40</v>
      </c>
      <c r="S21" s="79" t="s">
        <v>36</v>
      </c>
      <c r="T21" s="57">
        <v>2</v>
      </c>
      <c r="U21" s="76"/>
      <c r="V21" s="76"/>
      <c r="W21" s="76"/>
      <c r="X21" s="76"/>
      <c r="Y21" s="76"/>
      <c r="Z21" s="76"/>
      <c r="AA21" s="76"/>
      <c r="AB21" s="76"/>
      <c r="AC21" s="71"/>
      <c r="AD21" s="71"/>
      <c r="AE21" s="71"/>
      <c r="AF21" s="71"/>
      <c r="AG21" s="71"/>
      <c r="AH21" s="71"/>
      <c r="AI21" s="71"/>
      <c r="AJ21" s="71"/>
      <c r="AK21" s="79"/>
      <c r="AL21" s="27"/>
      <c r="AM21" s="28">
        <f t="shared" si="2"/>
        <v>40</v>
      </c>
      <c r="AN21" s="28">
        <f>SUM(T21)</f>
        <v>2</v>
      </c>
    </row>
    <row r="22" spans="1:40" s="22" customFormat="1" ht="15" customHeight="1" thickBot="1">
      <c r="A22" s="100" t="s">
        <v>3</v>
      </c>
      <c r="B22" s="101"/>
      <c r="C22" s="82">
        <f>SUM(C13:C21)</f>
        <v>60</v>
      </c>
      <c r="D22" s="82">
        <f>SUM(D13:D21)</f>
        <v>50</v>
      </c>
      <c r="E22" s="82">
        <f>SUM(E13:E21)</f>
        <v>30</v>
      </c>
      <c r="F22" s="82">
        <f>SUM(F13:F21)</f>
        <v>80</v>
      </c>
      <c r="G22" s="82"/>
      <c r="H22" s="82">
        <f>SUM(H13:H21)</f>
        <v>60</v>
      </c>
      <c r="I22" s="82">
        <f>SUM(I13:I21)</f>
        <v>60</v>
      </c>
      <c r="J22" s="82"/>
      <c r="K22" s="82"/>
      <c r="L22" s="82"/>
      <c r="M22" s="82">
        <f>SUM(M13:M21)</f>
        <v>40</v>
      </c>
      <c r="N22" s="82"/>
      <c r="O22" s="82"/>
      <c r="P22" s="82"/>
      <c r="Q22" s="82">
        <f>SUM(Q13:Q21)</f>
        <v>380</v>
      </c>
      <c r="R22" s="82">
        <f>SUM(R13:R21)</f>
        <v>380</v>
      </c>
      <c r="S22" s="82"/>
      <c r="T22" s="82">
        <f>SUM(T13:T21)</f>
        <v>30</v>
      </c>
      <c r="U22" s="82"/>
      <c r="V22" s="82"/>
      <c r="W22" s="82"/>
      <c r="X22" s="82"/>
      <c r="Y22" s="82"/>
      <c r="Z22" s="82"/>
      <c r="AA22" s="82"/>
      <c r="AB22" s="82"/>
      <c r="AC22" s="82">
        <f>SUM(AC13:AC21)</f>
        <v>375</v>
      </c>
      <c r="AD22" s="82"/>
      <c r="AE22" s="82"/>
      <c r="AF22" s="82"/>
      <c r="AG22" s="82"/>
      <c r="AH22" s="82"/>
      <c r="AI22" s="82">
        <f>SUM(AI13:AI21)</f>
        <v>375</v>
      </c>
      <c r="AJ22" s="82">
        <f>SUM(AJ13:AJ21)</f>
        <v>375</v>
      </c>
      <c r="AK22" s="82"/>
      <c r="AL22" s="82">
        <f>SUM(AL13:AL21)</f>
        <v>30</v>
      </c>
      <c r="AM22" s="83">
        <f t="shared" si="2"/>
        <v>755</v>
      </c>
      <c r="AN22" s="83">
        <f>SUM(T22,AL22)</f>
        <v>60</v>
      </c>
    </row>
    <row r="23" ht="12.75">
      <c r="B23" s="34"/>
    </row>
    <row r="24" ht="15">
      <c r="C24" s="85" t="s">
        <v>99</v>
      </c>
    </row>
    <row r="25" ht="12.75">
      <c r="C25" s="85" t="s">
        <v>100</v>
      </c>
    </row>
    <row r="26" ht="12.75">
      <c r="D26" s="84"/>
    </row>
    <row r="27" ht="12.75">
      <c r="D27" s="84"/>
    </row>
    <row r="28" ht="12.75">
      <c r="D28" s="84"/>
    </row>
    <row r="29" ht="12.75">
      <c r="D29" s="84"/>
    </row>
    <row r="30" ht="12.75">
      <c r="D30" s="84"/>
    </row>
    <row r="31" ht="12.75">
      <c r="D31" s="84"/>
    </row>
    <row r="32" ht="12.75">
      <c r="D32" s="84"/>
    </row>
    <row r="35" spans="2:37" ht="12.75">
      <c r="B35" t="s">
        <v>4</v>
      </c>
      <c r="N35" t="s">
        <v>4</v>
      </c>
      <c r="AE35" s="91" t="s">
        <v>4</v>
      </c>
      <c r="AF35" s="90"/>
      <c r="AG35" s="90"/>
      <c r="AH35" s="90"/>
      <c r="AI35" s="90"/>
      <c r="AJ35" s="90"/>
      <c r="AK35" s="90"/>
    </row>
    <row r="36" spans="2:37" ht="12.75">
      <c r="B36" s="1" t="s">
        <v>9</v>
      </c>
      <c r="L36" s="2"/>
      <c r="N36" s="90" t="s">
        <v>5</v>
      </c>
      <c r="O36" s="90"/>
      <c r="P36" s="90"/>
      <c r="Q36" s="90"/>
      <c r="R36" s="90"/>
      <c r="S36" s="90"/>
      <c r="T36" s="90"/>
      <c r="AE36" s="90" t="s">
        <v>6</v>
      </c>
      <c r="AF36" s="90"/>
      <c r="AG36" s="90"/>
      <c r="AH36" s="90"/>
      <c r="AI36" s="90"/>
      <c r="AJ36" s="90"/>
      <c r="AK36" s="90"/>
    </row>
  </sheetData>
  <sheetProtection/>
  <mergeCells count="11">
    <mergeCell ref="A1:AN1"/>
    <mergeCell ref="A11:A12"/>
    <mergeCell ref="B11:B12"/>
    <mergeCell ref="C11:T11"/>
    <mergeCell ref="U11:AL11"/>
    <mergeCell ref="AM11:AM12"/>
    <mergeCell ref="AN11:AN12"/>
    <mergeCell ref="A22:B22"/>
    <mergeCell ref="AE35:AK35"/>
    <mergeCell ref="N36:T36"/>
    <mergeCell ref="AE36:AK36"/>
  </mergeCells>
  <printOptions/>
  <pageMargins left="0" right="0" top="0.984251968503937" bottom="0.3937007874015748" header="0.5118110236220472" footer="0.1968503937007874"/>
  <pageSetup fitToHeight="1" fitToWidth="1" horizontalDpi="600" verticalDpi="600" orientation="landscape" paperSize="9" scale="58" r:id="rId1"/>
  <headerFooter>
    <oddHeader>&amp;RZałącznik nr 1
do Uchwały Senatu Uniwersytetu Medycznego we Wrocławiu nr 1441
z dnia 24 września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Magdalena</cp:lastModifiedBy>
  <cp:lastPrinted>2015-05-25T12:42:22Z</cp:lastPrinted>
  <dcterms:created xsi:type="dcterms:W3CDTF">2014-08-22T07:06:50Z</dcterms:created>
  <dcterms:modified xsi:type="dcterms:W3CDTF">2015-10-01T12:30:57Z</dcterms:modified>
  <cp:category/>
  <cp:version/>
  <cp:contentType/>
  <cp:contentStatus/>
</cp:coreProperties>
</file>